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9" activeTab="9"/>
  </bookViews>
  <sheets>
    <sheet name="Погрузчики" sheetId="1" r:id="rId1"/>
    <sheet name="Хендай" sheetId="2" r:id="rId2"/>
    <sheet name="УАЗы" sheetId="3" state="hidden" r:id="rId3"/>
    <sheet name="ФОРД" sheetId="4" state="hidden" r:id="rId4"/>
    <sheet name="Движок" sheetId="5" state="hidden" r:id="rId5"/>
    <sheet name="УАЗыраспр" sheetId="6" state="hidden" r:id="rId6"/>
    <sheet name="Краска" sheetId="7" state="hidden" r:id="rId7"/>
    <sheet name="ЗИЛ" sheetId="8" state="hidden" r:id="rId8"/>
    <sheet name="КО" sheetId="9" state="hidden" r:id="rId9"/>
    <sheet name="Автошины" sheetId="10" r:id="rId10"/>
  </sheets>
  <definedNames/>
  <calcPr fullCalcOnLoad="1"/>
</workbook>
</file>

<file path=xl/sharedStrings.xml><?xml version="1.0" encoding="utf-8"?>
<sst xmlns="http://schemas.openxmlformats.org/spreadsheetml/2006/main" count="298" uniqueCount="172">
  <si>
    <t xml:space="preserve">Отсрочка платежа </t>
  </si>
  <si>
    <t>10 календарных дней с момента предоставления услуги</t>
  </si>
  <si>
    <t>Требования Заказчика</t>
  </si>
  <si>
    <t xml:space="preserve">Ответственный исполнитель </t>
  </si>
  <si>
    <t>Согласованно:</t>
  </si>
  <si>
    <t>Директор по производству</t>
  </si>
  <si>
    <t>______________________________Манухин И.А.</t>
  </si>
  <si>
    <t>_____________________________Тихонова В.И.</t>
  </si>
  <si>
    <t>_________________________________Дуцу Н.Л.</t>
  </si>
  <si>
    <t>Финансовый директор</t>
  </si>
  <si>
    <t>Срок предоставления услуги</t>
  </si>
  <si>
    <t>1 квартал 2012 года</t>
  </si>
  <si>
    <t>Наличие дилерского сертификата</t>
  </si>
  <si>
    <t>Заявка на оказание услуги по техническому обслуживанию, продаже запасных частей и ремонту фронтальных погрузчиков JCB 3CX-4WS-SM (2010 год выпуска) в количестве 2 единицы.</t>
  </si>
  <si>
    <t>обязательно</t>
  </si>
  <si>
    <t>Время предоставления услуг/ з.частей (рабочих дней)</t>
  </si>
  <si>
    <t>максимум 3</t>
  </si>
  <si>
    <t>Начальник АЦ</t>
  </si>
  <si>
    <t>Заявка на оказание услуги по техническому обслуживанию, продаже запасных частей и ремонту колесного экскаватора HYUNDAI R-170 W (2008 год выпуска) в количестве 1 единица.</t>
  </si>
  <si>
    <t>Заявка на оказание услуги по техническому обслуживанию, продаже запасных частей и ремонту автомобилей УАЗ (инжектор) в количестве 8 шт.</t>
  </si>
  <si>
    <t>Заявка на оказание услуги по техническому обслуживанию, продаже запасных частей и ремонту автомобиля FORD EXPLORER (2006 год выпуска) в количестве 1 единица.</t>
  </si>
  <si>
    <t>Заявка на оказание услуги по поставке двигателя внутреннего сгорания марки 238Д1.</t>
  </si>
  <si>
    <t>февраль-март 2012 года</t>
  </si>
  <si>
    <t>10 календарных дней с момента получения двигателя</t>
  </si>
  <si>
    <t>Ориентировочная стоимость</t>
  </si>
  <si>
    <t>Срок поставки</t>
  </si>
  <si>
    <t>_____________________________Закутский Р.В.</t>
  </si>
  <si>
    <t>Зам. начальника АЦ</t>
  </si>
  <si>
    <t>480000 руб (с НДС)</t>
  </si>
  <si>
    <t>Мощность кВт (л.с.)</t>
  </si>
  <si>
    <t>243 (330)</t>
  </si>
  <si>
    <t>Максимальный крутящий момент, Н.м. (Кгс.м)</t>
  </si>
  <si>
    <t>1225 (125)</t>
  </si>
  <si>
    <t>1200-1400</t>
  </si>
  <si>
    <t>Минимальный удельный расход топлива, г/кВт.ч (Г/л.с.ч)</t>
  </si>
  <si>
    <t>208 (153)</t>
  </si>
  <si>
    <t>Сцепление</t>
  </si>
  <si>
    <t>ЯМЗ-238Н</t>
  </si>
  <si>
    <t>Коробка передач</t>
  </si>
  <si>
    <t>ЯМЗ-238А</t>
  </si>
  <si>
    <t>Габаритные размеры, мм (длина, ширина, высота)</t>
  </si>
  <si>
    <t>2385 / 1045 / 1070</t>
  </si>
  <si>
    <t>Масса, кг</t>
  </si>
  <si>
    <t>Генератор, модель</t>
  </si>
  <si>
    <t>1322.3771 или 959.3701</t>
  </si>
  <si>
    <t>ТНВД</t>
  </si>
  <si>
    <t>806.1111006-40</t>
  </si>
  <si>
    <t>Частота вращения, мин-1</t>
  </si>
  <si>
    <t>Частота максимального крутящего момента,мин-1</t>
  </si>
  <si>
    <t>УАЗ №826 (фермер)</t>
  </si>
  <si>
    <t>УАЗ №845 (автобус)</t>
  </si>
  <si>
    <t>УАЗ №07-89 (автобус)</t>
  </si>
  <si>
    <t>Цех закрепления на данный момент</t>
  </si>
  <si>
    <t>Предложения по перезакреплению за цехами</t>
  </si>
  <si>
    <t>Лаборатория</t>
  </si>
  <si>
    <t>Не закреплен, водитель уволился</t>
  </si>
  <si>
    <t>Не закреплен, забрали с Сосенского</t>
  </si>
  <si>
    <t>ЦВС (водитель Мельников С.И.) так как на данный момент за цехом закреплен УАЗ №294, собственность ВСК-центр. Скоро заберут.</t>
  </si>
  <si>
    <t>Лаборатория (водитель Лавриков)</t>
  </si>
  <si>
    <t>ЦТСиНС (для работы по КНС) водитель- с 16.02 оформляется в штат АЦ</t>
  </si>
  <si>
    <t>Количество цилиндров</t>
  </si>
  <si>
    <t>Рабочий объем цилиндров, л</t>
  </si>
  <si>
    <t>Степень сжатия</t>
  </si>
  <si>
    <t>7,1:1</t>
  </si>
  <si>
    <t>Диаметр цилиндра, мм</t>
  </si>
  <si>
    <t>Ход поршня, мм</t>
  </si>
  <si>
    <t>Номинальная мощность при частоте вращения коленчатого вала мин-1, кВт (л.с.)</t>
  </si>
  <si>
    <t>Максимальный крутящий момент при частоте вращения коленчатого вала мин-1, Нм (кгсм)</t>
  </si>
  <si>
    <t>Минимальный удельный расход топлива, г/кВт (г/лсч)</t>
  </si>
  <si>
    <t>292 (215)</t>
  </si>
  <si>
    <t>Октановое число бензина</t>
  </si>
  <si>
    <t>Заявка на оказание услуги по поставке двигателя внутреннего сгорания марки ЗИЛ-130.</t>
  </si>
  <si>
    <t>160000 руб (с НДС)</t>
  </si>
  <si>
    <t>110 (150)3200</t>
  </si>
  <si>
    <t>402 (41)1800-2000</t>
  </si>
  <si>
    <t>апрель 2012 года</t>
  </si>
  <si>
    <t>не позднее 10 апреля 2012 года</t>
  </si>
  <si>
    <t>15 календарных дней с момента получения двигателя</t>
  </si>
  <si>
    <t>Цвет</t>
  </si>
  <si>
    <t>Наименование</t>
  </si>
  <si>
    <t>Количество (кг.)</t>
  </si>
  <si>
    <t>Краска ПФ-115 ,масса-26 кг.</t>
  </si>
  <si>
    <t xml:space="preserve">Голубая </t>
  </si>
  <si>
    <t>104 кг</t>
  </si>
  <si>
    <t xml:space="preserve">Белая </t>
  </si>
  <si>
    <t>260 кг</t>
  </si>
  <si>
    <t>Желтая</t>
  </si>
  <si>
    <t xml:space="preserve">Зеленая </t>
  </si>
  <si>
    <t>208 кг</t>
  </si>
  <si>
    <t xml:space="preserve">Красная </t>
  </si>
  <si>
    <t>156 кг</t>
  </si>
  <si>
    <t xml:space="preserve">Серая </t>
  </si>
  <si>
    <t xml:space="preserve">Синяя </t>
  </si>
  <si>
    <t xml:space="preserve">Черная </t>
  </si>
  <si>
    <t>468 кг</t>
  </si>
  <si>
    <t xml:space="preserve">Красно-коричневая </t>
  </si>
  <si>
    <t xml:space="preserve">Оранжевая </t>
  </si>
  <si>
    <t>780 кг</t>
  </si>
  <si>
    <t xml:space="preserve">Светло-серая </t>
  </si>
  <si>
    <t xml:space="preserve">Хаки </t>
  </si>
  <si>
    <t>52 кг</t>
  </si>
  <si>
    <t>Грунтовка ГФ</t>
  </si>
  <si>
    <t>Растворитель Р-646 гост</t>
  </si>
  <si>
    <t>250л</t>
  </si>
  <si>
    <t xml:space="preserve">Сольвент растворитель </t>
  </si>
  <si>
    <t>225 л</t>
  </si>
  <si>
    <t>Заявка на оказание услуги по поставке лакокрасочной продукции и расходных материалов для подготовки техники в ежегодному Государственному техническому осмотру.</t>
  </si>
  <si>
    <t>Расходные материалы</t>
  </si>
  <si>
    <t>Характеристика</t>
  </si>
  <si>
    <t xml:space="preserve">Количество  </t>
  </si>
  <si>
    <t>Респиратор с двумя фильтрами</t>
  </si>
  <si>
    <t>РПГ-67 А1</t>
  </si>
  <si>
    <t>10 штук.</t>
  </si>
  <si>
    <t>Скотч малярный бумажный</t>
  </si>
  <si>
    <t>широкий</t>
  </si>
  <si>
    <t>70 штук.</t>
  </si>
  <si>
    <t>Бумага наждачная</t>
  </si>
  <si>
    <t>мелкозернистая</t>
  </si>
  <si>
    <t>5 кв.м.</t>
  </si>
  <si>
    <t>Валик</t>
  </si>
  <si>
    <t>с меховой шубкой съемной в комплекте</t>
  </si>
  <si>
    <t>15 штук.</t>
  </si>
  <si>
    <t>Кисть</t>
  </si>
  <si>
    <t>ширина красящего полотна 60 мм.</t>
  </si>
  <si>
    <t>ширина красящего полотна 70 мм.</t>
  </si>
  <si>
    <t>25 штук.</t>
  </si>
  <si>
    <t>Заявка на оказание услуги по поставке запасных частей и комплектующих для установок КО-560 и КО-504.</t>
  </si>
  <si>
    <t>30 марта 2012 г.</t>
  </si>
  <si>
    <t>10 календарных дней с момента получения продукции</t>
  </si>
  <si>
    <t>Цена за 1 шт. (с НДС)</t>
  </si>
  <si>
    <t>Наконечник ДКТ-238Т (2,0)</t>
  </si>
  <si>
    <t>Требуемое количество (шт.)</t>
  </si>
  <si>
    <t>Насадок 2-х режимный каналопромывочный "Таран" ДКТ-238 (сез сопел)</t>
  </si>
  <si>
    <t>Рукав барабана КО-560/504 (100 м. диаметром 25 мм.)</t>
  </si>
  <si>
    <t>Сопловое кольцо 214.00.0.009-05 (1.9)</t>
  </si>
  <si>
    <t>Общая стоимость заявки</t>
  </si>
  <si>
    <t>Кран 4-х ходовой КО-512-17.04.000</t>
  </si>
  <si>
    <t>Лючок приёмный АНМ-53 0700000 (вакуумный)</t>
  </si>
  <si>
    <t>Лючок приёмный ИЛ-980А (илососный)</t>
  </si>
  <si>
    <t>Общая стоимость (с НДС) с доставкой до склада заказчика</t>
  </si>
  <si>
    <t>Условия поставки</t>
  </si>
  <si>
    <t>ООО «Калужский  областной водоканал»</t>
  </si>
  <si>
    <t>ул. Салтыкова-Щедрина, 80</t>
  </si>
  <si>
    <t>тел.: +7(4842)57-01-40</t>
  </si>
  <si>
    <t>e-mail: voda@kalugaoblvodokanal.ru</t>
  </si>
  <si>
    <t xml:space="preserve">248002, г.Калуга
</t>
  </si>
  <si>
    <t>до конца  2012 года, партиями по заявке Покупателя</t>
  </si>
  <si>
    <t>отсрочка платежа 30дней за каждую партию продукции</t>
  </si>
  <si>
    <t>за счет средств поставщика по фактическому адресу Покупателя</t>
  </si>
  <si>
    <t>опросный лист на проведение конкурсной процедуры по выбору  поставщика лакокрасочной продукции для нужд ООО "Калужский областной водоканал".</t>
  </si>
  <si>
    <t>Эмаль ПФ-115 ГОСТ 6465-76 (3 кг)</t>
  </si>
  <si>
    <t>голубая</t>
  </si>
  <si>
    <t>белая</t>
  </si>
  <si>
    <t>черная</t>
  </si>
  <si>
    <t>красная</t>
  </si>
  <si>
    <t>№</t>
  </si>
  <si>
    <t>Ед. измер.</t>
  </si>
  <si>
    <t>кг</t>
  </si>
  <si>
    <t>зеленая</t>
  </si>
  <si>
    <t>красно-коричневая</t>
  </si>
  <si>
    <t>желтая</t>
  </si>
  <si>
    <t>желто-коричневая</t>
  </si>
  <si>
    <t>серая</t>
  </si>
  <si>
    <t>синяя</t>
  </si>
  <si>
    <t>Грунт ГФ 021</t>
  </si>
  <si>
    <t>Краска фасадная для наружных работ</t>
  </si>
  <si>
    <t>Краска водоэмульсионная белая</t>
  </si>
  <si>
    <t>Растворитель Р646 ГОСТ 181188-72</t>
  </si>
  <si>
    <t>Уайт-спирит (5л)</t>
  </si>
  <si>
    <t>Ацетон</t>
  </si>
  <si>
    <t>кол-во</t>
  </si>
  <si>
    <t>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</si>
</sst>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ahoma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ahoma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right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right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vertical="top" wrapText="1"/>
    </xf>
    <xf numFmtId="0" fontId="45" fillId="33" borderId="39" xfId="0" applyFont="1" applyFill="1" applyBorder="1" applyAlignment="1">
      <alignment horizontal="center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2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50" fillId="34" borderId="40" xfId="0" applyFont="1" applyFill="1" applyBorder="1" applyAlignment="1">
      <alignment horizontal="center" wrapText="1"/>
    </xf>
    <xf numFmtId="0" fontId="50" fillId="34" borderId="41" xfId="0" applyFont="1" applyFill="1" applyBorder="1" applyAlignment="1">
      <alignment horizontal="center" wrapText="1"/>
    </xf>
    <xf numFmtId="0" fontId="50" fillId="34" borderId="4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/>
    </xf>
    <xf numFmtId="0" fontId="51" fillId="0" borderId="39" xfId="0" applyFont="1" applyBorder="1" applyAlignment="1">
      <alignment vertical="top" wrapText="1"/>
    </xf>
    <xf numFmtId="0" fontId="35" fillId="33" borderId="42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15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372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3810000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09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3629025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60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3</xdr:col>
      <xdr:colOff>3810000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8896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2.28125" style="1" customWidth="1"/>
    <col min="2" max="2" width="57.28125" style="1" customWidth="1"/>
    <col min="3" max="16384" width="9.140625" style="1" customWidth="1"/>
  </cols>
  <sheetData>
    <row r="6" spans="1:2" ht="30" customHeight="1">
      <c r="A6" s="52" t="s">
        <v>13</v>
      </c>
      <c r="B6" s="52"/>
    </row>
    <row r="8" spans="1:2" ht="15">
      <c r="A8" s="53" t="s">
        <v>2</v>
      </c>
      <c r="B8" s="54"/>
    </row>
    <row r="9" spans="1:2" ht="15">
      <c r="A9" s="2" t="s">
        <v>10</v>
      </c>
      <c r="B9" s="12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2.421875" style="40" customWidth="1"/>
    <col min="2" max="2" width="49.00390625" style="40" customWidth="1"/>
    <col min="3" max="3" width="17.140625" style="40" customWidth="1"/>
    <col min="4" max="4" width="23.140625" style="40" customWidth="1"/>
    <col min="5" max="16384" width="9.140625" style="40" customWidth="1"/>
  </cols>
  <sheetData>
    <row r="1" spans="1:4" ht="15" customHeight="1">
      <c r="A1" s="80" t="s">
        <v>141</v>
      </c>
      <c r="B1" s="80"/>
      <c r="C1" s="80"/>
      <c r="D1" s="80"/>
    </row>
    <row r="2" spans="1:4" s="49" customFormat="1" ht="15" customHeight="1">
      <c r="A2" s="85" t="s">
        <v>145</v>
      </c>
      <c r="B2" s="86"/>
      <c r="C2" s="50"/>
      <c r="D2" s="50"/>
    </row>
    <row r="3" spans="1:4" ht="15">
      <c r="A3" s="87" t="s">
        <v>142</v>
      </c>
      <c r="B3" s="86"/>
      <c r="C3" s="48"/>
      <c r="D3" s="48"/>
    </row>
    <row r="4" spans="1:4" ht="15">
      <c r="A4" s="87" t="s">
        <v>143</v>
      </c>
      <c r="B4" s="86"/>
      <c r="C4" s="48"/>
      <c r="D4" s="48"/>
    </row>
    <row r="5" spans="1:4" ht="15.75" thickBot="1">
      <c r="A5" s="88" t="s">
        <v>144</v>
      </c>
      <c r="B5" s="89"/>
      <c r="C5" s="48"/>
      <c r="D5" s="48"/>
    </row>
    <row r="6" spans="1:4" ht="30" customHeight="1" thickTop="1">
      <c r="A6" s="61" t="s">
        <v>149</v>
      </c>
      <c r="B6" s="62"/>
      <c r="C6" s="78"/>
      <c r="D6" s="79"/>
    </row>
    <row r="7" spans="1:4" ht="23.25" customHeight="1">
      <c r="A7" s="63" t="s">
        <v>2</v>
      </c>
      <c r="B7" s="64"/>
      <c r="C7" s="53"/>
      <c r="D7" s="65"/>
    </row>
    <row r="8" spans="1:4" ht="43.5" customHeight="1">
      <c r="A8" s="63" t="s">
        <v>25</v>
      </c>
      <c r="B8" s="64"/>
      <c r="C8" s="53" t="s">
        <v>146</v>
      </c>
      <c r="D8" s="68"/>
    </row>
    <row r="9" spans="1:4" s="47" customFormat="1" ht="43.5" customHeight="1">
      <c r="A9" s="66" t="s">
        <v>140</v>
      </c>
      <c r="B9" s="54"/>
      <c r="C9" s="53" t="s">
        <v>148</v>
      </c>
      <c r="D9" s="68"/>
    </row>
    <row r="10" spans="1:4" ht="31.5" customHeight="1" thickBot="1">
      <c r="A10" s="76" t="s">
        <v>0</v>
      </c>
      <c r="B10" s="77"/>
      <c r="C10" s="81" t="s">
        <v>147</v>
      </c>
      <c r="D10" s="82"/>
    </row>
    <row r="11" spans="1:4" s="51" customFormat="1" ht="24" customHeight="1" thickBot="1">
      <c r="A11" s="90" t="s">
        <v>155</v>
      </c>
      <c r="B11" s="91" t="s">
        <v>79</v>
      </c>
      <c r="C11" s="91" t="s">
        <v>156</v>
      </c>
      <c r="D11" s="92" t="s">
        <v>170</v>
      </c>
    </row>
    <row r="12" spans="1:4" s="51" customFormat="1" ht="18.75" customHeight="1" thickBot="1">
      <c r="A12" s="95">
        <v>1</v>
      </c>
      <c r="B12" s="94" t="s">
        <v>150</v>
      </c>
      <c r="C12" s="84"/>
      <c r="D12" s="93"/>
    </row>
    <row r="13" spans="1:4" s="51" customFormat="1" ht="18.75" customHeight="1" thickBot="1">
      <c r="A13" s="96"/>
      <c r="B13" s="83" t="s">
        <v>151</v>
      </c>
      <c r="C13" s="84" t="s">
        <v>157</v>
      </c>
      <c r="D13" s="97">
        <v>370</v>
      </c>
    </row>
    <row r="14" spans="1:4" s="51" customFormat="1" ht="18" customHeight="1" thickBot="1">
      <c r="A14" s="96"/>
      <c r="B14" s="83" t="s">
        <v>152</v>
      </c>
      <c r="C14" s="84" t="s">
        <v>157</v>
      </c>
      <c r="D14" s="97">
        <v>345</v>
      </c>
    </row>
    <row r="15" spans="1:4" s="51" customFormat="1" ht="17.25" customHeight="1" thickBot="1">
      <c r="A15" s="96"/>
      <c r="B15" s="83" t="s">
        <v>158</v>
      </c>
      <c r="C15" s="84" t="s">
        <v>157</v>
      </c>
      <c r="D15" s="97">
        <v>410</v>
      </c>
    </row>
    <row r="16" spans="1:4" s="51" customFormat="1" ht="14.25" customHeight="1" thickBot="1">
      <c r="A16" s="96"/>
      <c r="B16" s="83" t="s">
        <v>153</v>
      </c>
      <c r="C16" s="84" t="s">
        <v>157</v>
      </c>
      <c r="D16" s="97">
        <v>255</v>
      </c>
    </row>
    <row r="17" spans="1:4" s="51" customFormat="1" ht="16.5" customHeight="1" thickBot="1">
      <c r="A17" s="96"/>
      <c r="B17" s="83" t="s">
        <v>154</v>
      </c>
      <c r="C17" s="84" t="s">
        <v>157</v>
      </c>
      <c r="D17" s="97">
        <v>110</v>
      </c>
    </row>
    <row r="18" spans="1:4" s="51" customFormat="1" ht="16.5" customHeight="1" thickBot="1">
      <c r="A18" s="96"/>
      <c r="B18" s="83" t="s">
        <v>159</v>
      </c>
      <c r="C18" s="84" t="s">
        <v>157</v>
      </c>
      <c r="D18" s="97">
        <v>45</v>
      </c>
    </row>
    <row r="19" spans="1:4" s="51" customFormat="1" ht="14.25" customHeight="1" thickBot="1">
      <c r="A19" s="96"/>
      <c r="B19" s="83" t="s">
        <v>160</v>
      </c>
      <c r="C19" s="84" t="s">
        <v>157</v>
      </c>
      <c r="D19" s="97">
        <v>155</v>
      </c>
    </row>
    <row r="20" spans="1:4" s="51" customFormat="1" ht="16.5" customHeight="1" thickBot="1">
      <c r="A20" s="96"/>
      <c r="B20" s="83" t="s">
        <v>161</v>
      </c>
      <c r="C20" s="84" t="s">
        <v>157</v>
      </c>
      <c r="D20" s="97">
        <v>110</v>
      </c>
    </row>
    <row r="21" spans="1:4" s="51" customFormat="1" ht="15.75" customHeight="1" thickBot="1">
      <c r="A21" s="96"/>
      <c r="B21" s="83" t="s">
        <v>162</v>
      </c>
      <c r="C21" s="84" t="s">
        <v>157</v>
      </c>
      <c r="D21" s="97">
        <v>230</v>
      </c>
    </row>
    <row r="22" spans="1:4" s="51" customFormat="1" ht="14.25" customHeight="1" thickBot="1">
      <c r="A22" s="96"/>
      <c r="B22" s="83" t="s">
        <v>163</v>
      </c>
      <c r="C22" s="84" t="s">
        <v>157</v>
      </c>
      <c r="D22" s="97">
        <v>200</v>
      </c>
    </row>
    <row r="23" spans="1:4" s="51" customFormat="1" ht="16.5" customHeight="1" thickBot="1">
      <c r="A23" s="96">
        <v>2</v>
      </c>
      <c r="B23" s="94" t="s">
        <v>164</v>
      </c>
      <c r="C23" s="84" t="s">
        <v>157</v>
      </c>
      <c r="D23" s="97">
        <v>210</v>
      </c>
    </row>
    <row r="24" spans="1:4" s="51" customFormat="1" ht="16.5" customHeight="1" thickBot="1">
      <c r="A24" s="96">
        <v>3</v>
      </c>
      <c r="B24" s="94" t="s">
        <v>165</v>
      </c>
      <c r="C24" s="84" t="s">
        <v>157</v>
      </c>
      <c r="D24" s="97">
        <v>275</v>
      </c>
    </row>
    <row r="25" spans="1:4" s="51" customFormat="1" ht="16.5" customHeight="1" thickBot="1">
      <c r="A25" s="96">
        <v>4</v>
      </c>
      <c r="B25" s="94" t="s">
        <v>166</v>
      </c>
      <c r="C25" s="84" t="s">
        <v>157</v>
      </c>
      <c r="D25" s="97">
        <v>40</v>
      </c>
    </row>
    <row r="26" spans="1:4" s="51" customFormat="1" ht="15.75" customHeight="1" thickBot="1">
      <c r="A26" s="96">
        <v>5</v>
      </c>
      <c r="B26" s="94" t="s">
        <v>167</v>
      </c>
      <c r="C26" s="84" t="s">
        <v>171</v>
      </c>
      <c r="D26" s="97">
        <v>60</v>
      </c>
    </row>
    <row r="27" spans="1:4" s="51" customFormat="1" ht="14.25" customHeight="1" thickBot="1">
      <c r="A27" s="96">
        <v>6</v>
      </c>
      <c r="B27" s="94" t="s">
        <v>168</v>
      </c>
      <c r="C27" s="84" t="s">
        <v>171</v>
      </c>
      <c r="D27" s="97">
        <v>150</v>
      </c>
    </row>
    <row r="28" spans="1:4" s="51" customFormat="1" ht="14.25" customHeight="1" thickBot="1">
      <c r="A28" s="96">
        <v>7</v>
      </c>
      <c r="B28" s="94" t="s">
        <v>169</v>
      </c>
      <c r="C28" s="84" t="s">
        <v>171</v>
      </c>
      <c r="D28" s="97">
        <v>27</v>
      </c>
    </row>
  </sheetData>
  <sheetProtection/>
  <mergeCells count="13">
    <mergeCell ref="A4:B4"/>
    <mergeCell ref="A5:B5"/>
    <mergeCell ref="A6:D6"/>
    <mergeCell ref="A7:D7"/>
    <mergeCell ref="A1:D1"/>
    <mergeCell ref="C10:D10"/>
    <mergeCell ref="A9:B9"/>
    <mergeCell ref="A2:B2"/>
    <mergeCell ref="A3:B3"/>
    <mergeCell ref="A8:B8"/>
    <mergeCell ref="C8:D8"/>
    <mergeCell ref="A10:B10"/>
    <mergeCell ref="C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10">
      <selection activeCell="A18" sqref="A18"/>
    </sheetView>
  </sheetViews>
  <sheetFormatPr defaultColWidth="9.140625" defaultRowHeight="15"/>
  <cols>
    <col min="1" max="1" width="52.28125" style="13" customWidth="1"/>
    <col min="2" max="2" width="57.28125" style="13" customWidth="1"/>
    <col min="3" max="16384" width="9.140625" style="13" customWidth="1"/>
  </cols>
  <sheetData>
    <row r="6" spans="1:2" ht="30" customHeight="1">
      <c r="A6" s="52" t="s">
        <v>18</v>
      </c>
      <c r="B6" s="52"/>
    </row>
    <row r="8" spans="1:2" ht="15">
      <c r="A8" s="53" t="s">
        <v>2</v>
      </c>
      <c r="B8" s="54"/>
    </row>
    <row r="9" spans="1:2" ht="15">
      <c r="A9" s="2" t="s">
        <v>10</v>
      </c>
      <c r="B9" s="14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2.28125" style="13" customWidth="1"/>
    <col min="2" max="2" width="57.28125" style="13" customWidth="1"/>
    <col min="3" max="16384" width="9.140625" style="13" customWidth="1"/>
  </cols>
  <sheetData>
    <row r="6" spans="1:2" ht="30" customHeight="1">
      <c r="A6" s="52" t="s">
        <v>19</v>
      </c>
      <c r="B6" s="52"/>
    </row>
    <row r="8" spans="1:2" ht="15">
      <c r="A8" s="53" t="s">
        <v>2</v>
      </c>
      <c r="B8" s="54"/>
    </row>
    <row r="9" spans="1:2" ht="15">
      <c r="A9" s="2" t="s">
        <v>10</v>
      </c>
      <c r="B9" s="14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22"/>
  <sheetViews>
    <sheetView zoomScalePageLayoutView="0" workbookViewId="0" topLeftCell="A7">
      <selection activeCell="A14" sqref="A14:B19"/>
    </sheetView>
  </sheetViews>
  <sheetFormatPr defaultColWidth="9.140625" defaultRowHeight="15"/>
  <cols>
    <col min="1" max="1" width="52.28125" style="15" customWidth="1"/>
    <col min="2" max="2" width="57.28125" style="15" customWidth="1"/>
    <col min="3" max="16384" width="9.140625" style="15" customWidth="1"/>
  </cols>
  <sheetData>
    <row r="6" spans="1:2" ht="30" customHeight="1">
      <c r="A6" s="52" t="s">
        <v>20</v>
      </c>
      <c r="B6" s="52"/>
    </row>
    <row r="8" spans="1:2" ht="15">
      <c r="A8" s="53" t="s">
        <v>2</v>
      </c>
      <c r="B8" s="54"/>
    </row>
    <row r="9" spans="1:2" ht="15">
      <c r="A9" s="2" t="s">
        <v>10</v>
      </c>
      <c r="B9" s="16" t="s">
        <v>11</v>
      </c>
    </row>
    <row r="10" spans="1:2" ht="15">
      <c r="A10" s="2" t="s">
        <v>12</v>
      </c>
      <c r="B10" s="2" t="s">
        <v>14</v>
      </c>
    </row>
    <row r="11" spans="1:2" ht="21.75" customHeight="1">
      <c r="A11" s="2" t="s">
        <v>15</v>
      </c>
      <c r="B11" s="2" t="s">
        <v>16</v>
      </c>
    </row>
    <row r="12" spans="1:2" ht="22.5" customHeight="1">
      <c r="A12" s="2" t="s">
        <v>0</v>
      </c>
      <c r="B12" s="2" t="s">
        <v>1</v>
      </c>
    </row>
    <row r="13" ht="18" customHeight="1"/>
    <row r="14" spans="1:2" ht="15">
      <c r="A14" s="3" t="s">
        <v>3</v>
      </c>
      <c r="B14" s="4" t="s">
        <v>7</v>
      </c>
    </row>
    <row r="15" spans="1:2" ht="15">
      <c r="A15" s="5"/>
      <c r="B15" s="6" t="s">
        <v>17</v>
      </c>
    </row>
    <row r="17" spans="1:2" ht="15">
      <c r="A17" s="3" t="s">
        <v>4</v>
      </c>
      <c r="B17" s="7" t="s">
        <v>6</v>
      </c>
    </row>
    <row r="18" spans="1:2" ht="15">
      <c r="A18" s="8"/>
      <c r="B18" s="9" t="s">
        <v>5</v>
      </c>
    </row>
    <row r="19" spans="1:2" ht="15">
      <c r="A19" s="8"/>
      <c r="B19" s="10"/>
    </row>
    <row r="20" spans="1:2" ht="15">
      <c r="A20" s="8"/>
      <c r="B20" s="10" t="s">
        <v>8</v>
      </c>
    </row>
    <row r="21" spans="1:2" ht="15">
      <c r="A21" s="8"/>
      <c r="B21" s="9" t="s">
        <v>9</v>
      </c>
    </row>
    <row r="22" spans="1:2" ht="15">
      <c r="A22" s="5"/>
      <c r="B22" s="11"/>
    </row>
  </sheetData>
  <sheetProtection/>
  <mergeCells count="2">
    <mergeCell ref="A6:B6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6.140625" style="17" customWidth="1"/>
    <col min="2" max="2" width="57.28125" style="17" customWidth="1"/>
    <col min="3" max="16384" width="9.140625" style="17" customWidth="1"/>
  </cols>
  <sheetData>
    <row r="6" spans="1:2" ht="30" customHeight="1">
      <c r="A6" s="52" t="s">
        <v>21</v>
      </c>
      <c r="B6" s="52"/>
    </row>
    <row r="8" spans="1:2" ht="15">
      <c r="A8" s="53" t="s">
        <v>2</v>
      </c>
      <c r="B8" s="54"/>
    </row>
    <row r="9" spans="1:2" ht="15">
      <c r="A9" s="2" t="s">
        <v>25</v>
      </c>
      <c r="B9" s="19" t="s">
        <v>22</v>
      </c>
    </row>
    <row r="10" spans="1:2" ht="21.75" customHeight="1">
      <c r="A10" s="2" t="s">
        <v>24</v>
      </c>
      <c r="B10" s="2" t="s">
        <v>28</v>
      </c>
    </row>
    <row r="11" spans="1:2" ht="22.5" customHeight="1">
      <c r="A11" s="2" t="s">
        <v>0</v>
      </c>
      <c r="B11" s="2" t="s">
        <v>23</v>
      </c>
    </row>
    <row r="12" spans="1:2" ht="15">
      <c r="A12" s="5" t="s">
        <v>29</v>
      </c>
      <c r="B12" s="11" t="s">
        <v>30</v>
      </c>
    </row>
    <row r="13" spans="1:2" ht="15">
      <c r="A13" s="17" t="s">
        <v>47</v>
      </c>
      <c r="B13" s="17">
        <v>2100</v>
      </c>
    </row>
    <row r="14" spans="1:2" ht="15">
      <c r="A14" s="2" t="s">
        <v>31</v>
      </c>
      <c r="B14" s="2" t="s">
        <v>32</v>
      </c>
    </row>
    <row r="15" spans="1:2" ht="15">
      <c r="A15" s="2" t="s">
        <v>48</v>
      </c>
      <c r="B15" s="2" t="s">
        <v>33</v>
      </c>
    </row>
    <row r="16" spans="1:2" ht="21.75" customHeight="1">
      <c r="A16" s="2" t="s">
        <v>34</v>
      </c>
      <c r="B16" s="2" t="s">
        <v>35</v>
      </c>
    </row>
    <row r="17" spans="1:2" ht="15">
      <c r="A17" s="2" t="s">
        <v>36</v>
      </c>
      <c r="B17" s="2" t="s">
        <v>37</v>
      </c>
    </row>
    <row r="18" spans="1:2" ht="15">
      <c r="A18" s="2" t="s">
        <v>38</v>
      </c>
      <c r="B18" s="2" t="s">
        <v>39</v>
      </c>
    </row>
    <row r="19" spans="1:2" ht="15">
      <c r="A19" s="2" t="s">
        <v>40</v>
      </c>
      <c r="B19" s="2" t="s">
        <v>41</v>
      </c>
    </row>
    <row r="20" spans="1:2" ht="15">
      <c r="A20" s="2" t="s">
        <v>42</v>
      </c>
      <c r="B20" s="2">
        <v>1580</v>
      </c>
    </row>
    <row r="21" spans="1:2" ht="15">
      <c r="A21" s="2" t="s">
        <v>43</v>
      </c>
      <c r="B21" s="2" t="s">
        <v>44</v>
      </c>
    </row>
    <row r="22" spans="1:2" ht="15">
      <c r="A22" s="2" t="s">
        <v>45</v>
      </c>
      <c r="B22" s="2" t="s">
        <v>46</v>
      </c>
    </row>
    <row r="23" spans="1:2" ht="39" customHeight="1">
      <c r="A23" s="3" t="s">
        <v>3</v>
      </c>
      <c r="B23" s="4" t="s">
        <v>26</v>
      </c>
    </row>
    <row r="24" spans="1:2" ht="27" customHeight="1">
      <c r="A24" s="18"/>
      <c r="B24" s="20" t="s">
        <v>27</v>
      </c>
    </row>
    <row r="25" spans="1:2" ht="15">
      <c r="A25" s="8"/>
      <c r="B25" s="10"/>
    </row>
    <row r="26" spans="1:2" ht="37.5" customHeight="1">
      <c r="A26" s="3" t="s">
        <v>4</v>
      </c>
      <c r="B26" s="7" t="s">
        <v>6</v>
      </c>
    </row>
    <row r="27" spans="1:2" ht="15">
      <c r="A27" s="8"/>
      <c r="B27" s="9" t="s">
        <v>5</v>
      </c>
    </row>
    <row r="28" spans="1:2" ht="15">
      <c r="A28" s="5"/>
      <c r="B28" s="11"/>
    </row>
  </sheetData>
  <sheetProtection/>
  <mergeCells count="2">
    <mergeCell ref="A6:B6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3.421875" style="21" customWidth="1"/>
    <col min="2" max="2" width="46.421875" style="21" customWidth="1"/>
    <col min="3" max="3" width="25.7109375" style="21" customWidth="1"/>
    <col min="4" max="4" width="27.7109375" style="21" customWidth="1"/>
    <col min="5" max="16384" width="9.140625" style="21" customWidth="1"/>
  </cols>
  <sheetData>
    <row r="2" spans="1:4" ht="15.75">
      <c r="A2" s="22"/>
      <c r="B2" s="22" t="s">
        <v>49</v>
      </c>
      <c r="C2" s="22" t="s">
        <v>50</v>
      </c>
      <c r="D2" s="22" t="s">
        <v>51</v>
      </c>
    </row>
    <row r="3" spans="1:4" ht="51" customHeight="1">
      <c r="A3" s="22" t="s">
        <v>52</v>
      </c>
      <c r="B3" s="22" t="s">
        <v>54</v>
      </c>
      <c r="C3" s="22" t="s">
        <v>55</v>
      </c>
      <c r="D3" s="22" t="s">
        <v>56</v>
      </c>
    </row>
    <row r="4" spans="1:4" ht="68.25" customHeight="1">
      <c r="A4" s="22" t="s">
        <v>53</v>
      </c>
      <c r="B4" s="22" t="s">
        <v>57</v>
      </c>
      <c r="C4" s="22" t="s">
        <v>58</v>
      </c>
      <c r="D4" s="22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3.57421875" style="23" customWidth="1"/>
    <col min="2" max="2" width="37.8515625" style="23" customWidth="1"/>
    <col min="3" max="3" width="57.28125" style="23" customWidth="1"/>
    <col min="4" max="16384" width="9.140625" style="23" customWidth="1"/>
  </cols>
  <sheetData>
    <row r="1" spans="1:3" ht="15.75" thickTop="1">
      <c r="A1" s="61"/>
      <c r="B1" s="62"/>
      <c r="C1" s="27"/>
    </row>
    <row r="2" spans="1:3" ht="15">
      <c r="A2" s="63"/>
      <c r="B2" s="64"/>
      <c r="C2" s="28"/>
    </row>
    <row r="3" spans="1:3" ht="15">
      <c r="A3" s="63"/>
      <c r="B3" s="64"/>
      <c r="C3" s="28"/>
    </row>
    <row r="4" spans="1:3" ht="15">
      <c r="A4" s="63"/>
      <c r="B4" s="64"/>
      <c r="C4" s="28"/>
    </row>
    <row r="5" spans="1:3" ht="51" customHeight="1">
      <c r="A5" s="63"/>
      <c r="B5" s="64"/>
      <c r="C5" s="28"/>
    </row>
    <row r="6" spans="1:3" ht="30" customHeight="1">
      <c r="A6" s="63" t="s">
        <v>106</v>
      </c>
      <c r="B6" s="64"/>
      <c r="C6" s="65"/>
    </row>
    <row r="7" spans="1:3" ht="23.25" customHeight="1">
      <c r="A7" s="63" t="s">
        <v>2</v>
      </c>
      <c r="B7" s="64"/>
      <c r="C7" s="65"/>
    </row>
    <row r="8" spans="1:3" ht="19.5" customHeight="1">
      <c r="A8" s="63" t="s">
        <v>25</v>
      </c>
      <c r="B8" s="64"/>
      <c r="C8" s="34" t="s">
        <v>76</v>
      </c>
    </row>
    <row r="9" spans="1:3" ht="22.5" customHeight="1">
      <c r="A9" s="63" t="s">
        <v>0</v>
      </c>
      <c r="B9" s="64"/>
      <c r="C9" s="28" t="s">
        <v>77</v>
      </c>
    </row>
    <row r="10" spans="1:3" ht="15">
      <c r="A10" s="29" t="s">
        <v>79</v>
      </c>
      <c r="B10" s="2" t="s">
        <v>78</v>
      </c>
      <c r="C10" s="28" t="s">
        <v>80</v>
      </c>
    </row>
    <row r="11" spans="1:3" ht="15.75">
      <c r="A11" s="30" t="s">
        <v>81</v>
      </c>
      <c r="B11" s="22" t="s">
        <v>82</v>
      </c>
      <c r="C11" s="31" t="s">
        <v>83</v>
      </c>
    </row>
    <row r="12" spans="1:3" ht="15.75">
      <c r="A12" s="30" t="s">
        <v>81</v>
      </c>
      <c r="B12" s="22" t="s">
        <v>84</v>
      </c>
      <c r="C12" s="31" t="s">
        <v>85</v>
      </c>
    </row>
    <row r="13" spans="1:3" ht="15.75">
      <c r="A13" s="30" t="s">
        <v>81</v>
      </c>
      <c r="B13" s="22" t="s">
        <v>86</v>
      </c>
      <c r="C13" s="31" t="s">
        <v>83</v>
      </c>
    </row>
    <row r="14" spans="1:3" ht="15.75">
      <c r="A14" s="30" t="s">
        <v>81</v>
      </c>
      <c r="B14" s="22" t="s">
        <v>87</v>
      </c>
      <c r="C14" s="31" t="s">
        <v>88</v>
      </c>
    </row>
    <row r="15" spans="1:3" ht="15.75">
      <c r="A15" s="30" t="s">
        <v>81</v>
      </c>
      <c r="B15" s="22" t="s">
        <v>89</v>
      </c>
      <c r="C15" s="31" t="s">
        <v>90</v>
      </c>
    </row>
    <row r="16" spans="1:3" ht="15.75">
      <c r="A16" s="30" t="s">
        <v>81</v>
      </c>
      <c r="B16" s="22" t="s">
        <v>91</v>
      </c>
      <c r="C16" s="31" t="s">
        <v>90</v>
      </c>
    </row>
    <row r="17" spans="1:3" ht="15.75">
      <c r="A17" s="30" t="s">
        <v>81</v>
      </c>
      <c r="B17" s="22" t="s">
        <v>92</v>
      </c>
      <c r="C17" s="31" t="s">
        <v>83</v>
      </c>
    </row>
    <row r="18" spans="1:3" ht="15.75">
      <c r="A18" s="30" t="s">
        <v>81</v>
      </c>
      <c r="B18" s="22" t="s">
        <v>93</v>
      </c>
      <c r="C18" s="31" t="s">
        <v>94</v>
      </c>
    </row>
    <row r="19" spans="1:3" ht="15.75">
      <c r="A19" s="30" t="s">
        <v>81</v>
      </c>
      <c r="B19" s="22" t="s">
        <v>95</v>
      </c>
      <c r="C19" s="31" t="s">
        <v>83</v>
      </c>
    </row>
    <row r="20" spans="1:3" ht="15.75">
      <c r="A20" s="30" t="s">
        <v>81</v>
      </c>
      <c r="B20" s="22" t="s">
        <v>96</v>
      </c>
      <c r="C20" s="31" t="s">
        <v>97</v>
      </c>
    </row>
    <row r="21" spans="1:3" ht="15.75">
      <c r="A21" s="30" t="s">
        <v>81</v>
      </c>
      <c r="B21" s="22" t="s">
        <v>98</v>
      </c>
      <c r="C21" s="31" t="s">
        <v>83</v>
      </c>
    </row>
    <row r="22" spans="1:3" ht="15.75">
      <c r="A22" s="30" t="s">
        <v>81</v>
      </c>
      <c r="B22" s="22" t="s">
        <v>99</v>
      </c>
      <c r="C22" s="31" t="s">
        <v>100</v>
      </c>
    </row>
    <row r="23" spans="1:3" ht="15.75">
      <c r="A23" s="30" t="s">
        <v>101</v>
      </c>
      <c r="B23" s="22"/>
      <c r="C23" s="31" t="s">
        <v>83</v>
      </c>
    </row>
    <row r="24" spans="1:3" ht="15.75">
      <c r="A24" s="30" t="s">
        <v>102</v>
      </c>
      <c r="B24" s="22"/>
      <c r="C24" s="31" t="s">
        <v>103</v>
      </c>
    </row>
    <row r="25" spans="1:3" ht="15.75">
      <c r="A25" s="30" t="s">
        <v>104</v>
      </c>
      <c r="B25" s="22"/>
      <c r="C25" s="31" t="s">
        <v>105</v>
      </c>
    </row>
    <row r="26" spans="1:3" ht="15">
      <c r="A26" s="66" t="s">
        <v>107</v>
      </c>
      <c r="B26" s="67"/>
      <c r="C26" s="68"/>
    </row>
    <row r="27" spans="1:3" ht="15">
      <c r="A27" s="29" t="s">
        <v>79</v>
      </c>
      <c r="B27" s="2" t="s">
        <v>108</v>
      </c>
      <c r="C27" s="28" t="s">
        <v>109</v>
      </c>
    </row>
    <row r="28" spans="1:3" ht="21.75" customHeight="1">
      <c r="A28" s="29" t="s">
        <v>110</v>
      </c>
      <c r="B28" s="2" t="s">
        <v>111</v>
      </c>
      <c r="C28" s="28" t="s">
        <v>112</v>
      </c>
    </row>
    <row r="29" spans="1:3" ht="15" customHeight="1">
      <c r="A29" s="29" t="s">
        <v>113</v>
      </c>
      <c r="B29" s="2" t="s">
        <v>114</v>
      </c>
      <c r="C29" s="28" t="s">
        <v>115</v>
      </c>
    </row>
    <row r="30" spans="1:3" ht="15" customHeight="1">
      <c r="A30" s="29" t="s">
        <v>116</v>
      </c>
      <c r="B30" s="2" t="s">
        <v>117</v>
      </c>
      <c r="C30" s="28" t="s">
        <v>118</v>
      </c>
    </row>
    <row r="31" spans="1:3" ht="15">
      <c r="A31" s="29" t="s">
        <v>119</v>
      </c>
      <c r="B31" s="2" t="s">
        <v>120</v>
      </c>
      <c r="C31" s="28" t="s">
        <v>121</v>
      </c>
    </row>
    <row r="32" spans="1:3" ht="15">
      <c r="A32" s="29" t="s">
        <v>122</v>
      </c>
      <c r="B32" s="2" t="s">
        <v>123</v>
      </c>
      <c r="C32" s="28" t="s">
        <v>125</v>
      </c>
    </row>
    <row r="33" spans="1:3" ht="15">
      <c r="A33" s="29" t="s">
        <v>122</v>
      </c>
      <c r="B33" s="2" t="s">
        <v>124</v>
      </c>
      <c r="C33" s="28" t="s">
        <v>125</v>
      </c>
    </row>
    <row r="34" spans="1:3" ht="39" customHeight="1">
      <c r="A34" s="55" t="s">
        <v>3</v>
      </c>
      <c r="B34" s="56"/>
      <c r="C34" s="32" t="s">
        <v>26</v>
      </c>
    </row>
    <row r="35" spans="1:3" ht="27" customHeight="1">
      <c r="A35" s="57"/>
      <c r="B35" s="58"/>
      <c r="C35" s="28" t="s">
        <v>27</v>
      </c>
    </row>
    <row r="36" spans="1:3" ht="15">
      <c r="A36" s="69"/>
      <c r="B36" s="70"/>
      <c r="C36" s="28"/>
    </row>
    <row r="37" spans="1:3" ht="37.5" customHeight="1">
      <c r="A37" s="55" t="s">
        <v>4</v>
      </c>
      <c r="B37" s="56"/>
      <c r="C37" s="28" t="s">
        <v>6</v>
      </c>
    </row>
    <row r="38" spans="1:3" ht="15">
      <c r="A38" s="57"/>
      <c r="B38" s="58"/>
      <c r="C38" s="28" t="s">
        <v>5</v>
      </c>
    </row>
    <row r="39" spans="1:3" ht="15.75" thickBot="1">
      <c r="A39" s="59"/>
      <c r="B39" s="60"/>
      <c r="C39" s="33"/>
    </row>
    <row r="40" ht="15.75" thickTop="1"/>
  </sheetData>
  <sheetProtection/>
  <mergeCells count="10">
    <mergeCell ref="A37:B37"/>
    <mergeCell ref="A38:B39"/>
    <mergeCell ref="A1:B5"/>
    <mergeCell ref="A7:C7"/>
    <mergeCell ref="A6:C6"/>
    <mergeCell ref="A26:C26"/>
    <mergeCell ref="A34:B34"/>
    <mergeCell ref="A35:B36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6:B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4.57421875" style="23" customWidth="1"/>
    <col min="2" max="2" width="57.28125" style="23" customWidth="1"/>
    <col min="3" max="16384" width="9.140625" style="23" customWidth="1"/>
  </cols>
  <sheetData>
    <row r="6" ht="30" customHeight="1">
      <c r="A6" s="35" t="s">
        <v>71</v>
      </c>
    </row>
    <row r="8" spans="1:2" ht="15">
      <c r="A8" s="24" t="s">
        <v>2</v>
      </c>
      <c r="B8" s="25"/>
    </row>
    <row r="9" spans="1:2" ht="15">
      <c r="A9" s="2" t="s">
        <v>25</v>
      </c>
      <c r="B9" s="25" t="s">
        <v>75</v>
      </c>
    </row>
    <row r="10" spans="1:2" ht="21.75" customHeight="1">
      <c r="A10" s="2" t="s">
        <v>24</v>
      </c>
      <c r="B10" s="2" t="s">
        <v>72</v>
      </c>
    </row>
    <row r="11" spans="1:2" ht="22.5" customHeight="1">
      <c r="A11" s="2" t="s">
        <v>0</v>
      </c>
      <c r="B11" s="2" t="s">
        <v>23</v>
      </c>
    </row>
    <row r="12" spans="1:2" ht="15">
      <c r="A12" s="5" t="s">
        <v>60</v>
      </c>
      <c r="B12" s="11">
        <v>8</v>
      </c>
    </row>
    <row r="13" spans="1:2" ht="15">
      <c r="A13" s="23" t="s">
        <v>61</v>
      </c>
      <c r="B13" s="23">
        <v>6</v>
      </c>
    </row>
    <row r="14" spans="1:2" ht="15">
      <c r="A14" s="2" t="s">
        <v>62</v>
      </c>
      <c r="B14" s="2" t="s">
        <v>63</v>
      </c>
    </row>
    <row r="15" spans="1:2" ht="15">
      <c r="A15" s="2" t="s">
        <v>64</v>
      </c>
      <c r="B15" s="2">
        <v>100</v>
      </c>
    </row>
    <row r="16" spans="1:2" ht="21.75" customHeight="1">
      <c r="A16" s="2" t="s">
        <v>65</v>
      </c>
      <c r="B16" s="2">
        <v>95</v>
      </c>
    </row>
    <row r="17" spans="1:2" ht="15" customHeight="1">
      <c r="A17" s="2" t="s">
        <v>66</v>
      </c>
      <c r="B17" s="2" t="s">
        <v>73</v>
      </c>
    </row>
    <row r="18" spans="1:2" ht="15" customHeight="1">
      <c r="A18" s="2" t="s">
        <v>67</v>
      </c>
      <c r="B18" s="2" t="s">
        <v>74</v>
      </c>
    </row>
    <row r="19" spans="1:2" ht="15">
      <c r="A19" s="2" t="s">
        <v>68</v>
      </c>
      <c r="B19" s="2" t="s">
        <v>69</v>
      </c>
    </row>
    <row r="20" spans="1:2" ht="15">
      <c r="A20" s="2" t="s">
        <v>42</v>
      </c>
      <c r="B20" s="2">
        <v>490</v>
      </c>
    </row>
    <row r="21" spans="1:2" ht="15">
      <c r="A21" s="3" t="s">
        <v>70</v>
      </c>
      <c r="B21" s="7">
        <v>80</v>
      </c>
    </row>
    <row r="22" spans="1:2" ht="39" customHeight="1">
      <c r="A22" s="3" t="s">
        <v>3</v>
      </c>
      <c r="B22" s="26" t="s">
        <v>26</v>
      </c>
    </row>
    <row r="23" spans="1:2" ht="27" customHeight="1">
      <c r="A23" s="24"/>
      <c r="B23" s="25" t="s">
        <v>27</v>
      </c>
    </row>
    <row r="24" spans="1:2" ht="15">
      <c r="A24" s="8"/>
      <c r="B24" s="10"/>
    </row>
    <row r="25" spans="1:2" ht="37.5" customHeight="1">
      <c r="A25" s="3" t="s">
        <v>4</v>
      </c>
      <c r="B25" s="7" t="s">
        <v>6</v>
      </c>
    </row>
    <row r="26" spans="1:2" ht="15">
      <c r="A26" s="8"/>
      <c r="B26" s="10" t="s">
        <v>5</v>
      </c>
    </row>
    <row r="27" spans="1:2" ht="15">
      <c r="A27" s="5"/>
      <c r="B27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="90" zoomScaleNormal="90" zoomScalePageLayoutView="0" workbookViewId="0" topLeftCell="A1">
      <selection activeCell="C15" sqref="C15"/>
    </sheetView>
  </sheetViews>
  <sheetFormatPr defaultColWidth="9.140625" defaultRowHeight="15"/>
  <cols>
    <col min="1" max="1" width="39.140625" style="35" customWidth="1"/>
    <col min="2" max="2" width="16.7109375" style="35" customWidth="1"/>
    <col min="3" max="3" width="22.57421875" style="35" customWidth="1"/>
    <col min="4" max="4" width="57.28125" style="35" customWidth="1"/>
    <col min="5" max="16384" width="9.140625" style="35" customWidth="1"/>
  </cols>
  <sheetData>
    <row r="1" spans="1:4" ht="15.75" thickTop="1">
      <c r="A1" s="61"/>
      <c r="B1" s="62"/>
      <c r="C1" s="41"/>
      <c r="D1" s="27"/>
    </row>
    <row r="2" spans="1:4" ht="15">
      <c r="A2" s="63"/>
      <c r="B2" s="64"/>
      <c r="C2" s="36"/>
      <c r="D2" s="39"/>
    </row>
    <row r="3" spans="1:4" ht="15">
      <c r="A3" s="63"/>
      <c r="B3" s="64"/>
      <c r="C3" s="36"/>
      <c r="D3" s="39"/>
    </row>
    <row r="4" spans="1:4" ht="15">
      <c r="A4" s="63"/>
      <c r="B4" s="64"/>
      <c r="C4" s="36"/>
      <c r="D4" s="39"/>
    </row>
    <row r="5" spans="1:4" ht="51" customHeight="1">
      <c r="A5" s="63"/>
      <c r="B5" s="64"/>
      <c r="C5" s="36"/>
      <c r="D5" s="39"/>
    </row>
    <row r="6" spans="1:4" ht="30" customHeight="1">
      <c r="A6" s="63" t="s">
        <v>126</v>
      </c>
      <c r="B6" s="64"/>
      <c r="C6" s="53"/>
      <c r="D6" s="65"/>
    </row>
    <row r="7" spans="1:4" ht="23.25" customHeight="1">
      <c r="A7" s="63" t="s">
        <v>2</v>
      </c>
      <c r="B7" s="64"/>
      <c r="C7" s="53"/>
      <c r="D7" s="65"/>
    </row>
    <row r="8" spans="1:4" ht="19.5" customHeight="1">
      <c r="A8" s="63" t="s">
        <v>25</v>
      </c>
      <c r="B8" s="64"/>
      <c r="C8" s="71" t="s">
        <v>127</v>
      </c>
      <c r="D8" s="72"/>
    </row>
    <row r="9" spans="1:4" ht="22.5" customHeight="1">
      <c r="A9" s="63" t="s">
        <v>0</v>
      </c>
      <c r="B9" s="64"/>
      <c r="C9" s="53" t="s">
        <v>128</v>
      </c>
      <c r="D9" s="68"/>
    </row>
    <row r="10" spans="1:4" ht="30">
      <c r="A10" s="37" t="s">
        <v>79</v>
      </c>
      <c r="B10" s="38" t="s">
        <v>131</v>
      </c>
      <c r="C10" s="39" t="s">
        <v>129</v>
      </c>
      <c r="D10" s="35" t="s">
        <v>139</v>
      </c>
    </row>
    <row r="11" spans="1:4" ht="15.75">
      <c r="A11" s="30" t="s">
        <v>130</v>
      </c>
      <c r="B11" s="22">
        <v>4</v>
      </c>
      <c r="C11" s="42">
        <v>2282</v>
      </c>
      <c r="D11" s="31">
        <f>C11*B11</f>
        <v>9128</v>
      </c>
    </row>
    <row r="12" spans="1:4" ht="47.25">
      <c r="A12" s="30" t="s">
        <v>132</v>
      </c>
      <c r="B12" s="22">
        <v>4</v>
      </c>
      <c r="C12" s="42">
        <v>26446</v>
      </c>
      <c r="D12" s="31">
        <f aca="true" t="shared" si="0" ref="D12:D17">C12*B12</f>
        <v>105784</v>
      </c>
    </row>
    <row r="13" spans="1:4" ht="31.5">
      <c r="A13" s="30" t="s">
        <v>133</v>
      </c>
      <c r="B13" s="22">
        <v>4</v>
      </c>
      <c r="C13" s="42">
        <v>52000</v>
      </c>
      <c r="D13" s="31">
        <f t="shared" si="0"/>
        <v>208000</v>
      </c>
    </row>
    <row r="14" spans="1:4" ht="31.5">
      <c r="A14" s="30" t="s">
        <v>134</v>
      </c>
      <c r="B14" s="22">
        <v>4</v>
      </c>
      <c r="C14" s="42">
        <v>3915</v>
      </c>
      <c r="D14" s="31">
        <f t="shared" si="0"/>
        <v>15660</v>
      </c>
    </row>
    <row r="15" spans="1:4" ht="26.25" customHeight="1">
      <c r="A15" s="30" t="s">
        <v>136</v>
      </c>
      <c r="B15" s="22">
        <v>4</v>
      </c>
      <c r="C15" s="42">
        <v>14300</v>
      </c>
      <c r="D15" s="31">
        <f t="shared" si="0"/>
        <v>57200</v>
      </c>
    </row>
    <row r="16" spans="1:4" ht="31.5">
      <c r="A16" s="30" t="s">
        <v>137</v>
      </c>
      <c r="B16" s="22">
        <v>8</v>
      </c>
      <c r="C16" s="42">
        <v>3800</v>
      </c>
      <c r="D16" s="31">
        <f t="shared" si="0"/>
        <v>30400</v>
      </c>
    </row>
    <row r="17" spans="1:4" ht="31.5">
      <c r="A17" s="30" t="s">
        <v>138</v>
      </c>
      <c r="B17" s="22">
        <v>8</v>
      </c>
      <c r="C17" s="42">
        <v>3800</v>
      </c>
      <c r="D17" s="31">
        <f t="shared" si="0"/>
        <v>30400</v>
      </c>
    </row>
    <row r="18" spans="1:4" ht="31.5" customHeight="1">
      <c r="A18" s="73" t="s">
        <v>135</v>
      </c>
      <c r="B18" s="74"/>
      <c r="C18" s="75"/>
      <c r="D18" s="31">
        <f>SUM(D11:D17)</f>
        <v>456572</v>
      </c>
    </row>
    <row r="19" spans="1:4" ht="39" customHeight="1">
      <c r="A19" s="55" t="s">
        <v>3</v>
      </c>
      <c r="B19" s="56"/>
      <c r="C19" s="43"/>
      <c r="D19" s="32" t="s">
        <v>26</v>
      </c>
    </row>
    <row r="20" spans="1:4" ht="27" customHeight="1">
      <c r="A20" s="57"/>
      <c r="B20" s="58"/>
      <c r="C20" s="44"/>
      <c r="D20" s="39" t="s">
        <v>27</v>
      </c>
    </row>
    <row r="21" spans="1:4" ht="15">
      <c r="A21" s="69"/>
      <c r="B21" s="70"/>
      <c r="C21" s="45"/>
      <c r="D21" s="39"/>
    </row>
    <row r="22" spans="1:4" ht="37.5" customHeight="1">
      <c r="A22" s="55" t="s">
        <v>4</v>
      </c>
      <c r="B22" s="56"/>
      <c r="C22" s="43"/>
      <c r="D22" s="39" t="s">
        <v>6</v>
      </c>
    </row>
    <row r="23" spans="1:4" ht="15">
      <c r="A23" s="57"/>
      <c r="B23" s="58"/>
      <c r="C23" s="44"/>
      <c r="D23" s="39" t="s">
        <v>5</v>
      </c>
    </row>
    <row r="24" spans="1:4" ht="15.75" thickBot="1">
      <c r="A24" s="59"/>
      <c r="B24" s="60"/>
      <c r="C24" s="46"/>
      <c r="D24" s="33"/>
    </row>
    <row r="25" ht="15.75" thickTop="1"/>
  </sheetData>
  <sheetProtection/>
  <mergeCells count="12">
    <mergeCell ref="A20:B21"/>
    <mergeCell ref="A22:B22"/>
    <mergeCell ref="A23:B24"/>
    <mergeCell ref="C8:D8"/>
    <mergeCell ref="C9:D9"/>
    <mergeCell ref="A18:C18"/>
    <mergeCell ref="A1:B5"/>
    <mergeCell ref="A6:D6"/>
    <mergeCell ref="A7:D7"/>
    <mergeCell ref="A8:B8"/>
    <mergeCell ref="A9:B9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r.zakutsky</dc:creator>
  <cp:keywords/>
  <dc:description/>
  <cp:lastModifiedBy>i.kuznetsova</cp:lastModifiedBy>
  <cp:lastPrinted>2012-05-28T07:05:31Z</cp:lastPrinted>
  <dcterms:created xsi:type="dcterms:W3CDTF">2012-01-17T08:29:24Z</dcterms:created>
  <dcterms:modified xsi:type="dcterms:W3CDTF">2012-05-28T08:28:13Z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