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смета'!#REF!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смета'!$C$15</definedName>
    <definedName name="SmPr" localSheetId="0">'Локальная смета'!$C$16</definedName>
    <definedName name="_xlnm.Print_Titles" localSheetId="0">'Локальная смета'!$23:$23</definedName>
  </definedNames>
  <calcPr fullCalcOnLoad="1"/>
</workbook>
</file>

<file path=xl/sharedStrings.xml><?xml version="1.0" encoding="utf-8"?>
<sst xmlns="http://schemas.openxmlformats.org/spreadsheetml/2006/main" count="187" uniqueCount="162">
  <si>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</si>
  <si>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</si>
  <si>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</si>
  <si>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</si>
  <si>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</si>
  <si>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</si>
  <si>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</si>
  <si>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</si>
  <si>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</si>
  <si>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</si>
  <si>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</si>
  <si>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</si>
  <si>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</si>
  <si>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Эк.Маш.</t>
  </si>
  <si>
    <t>З/пМех</t>
  </si>
  <si>
    <t xml:space="preserve">Основание: </t>
  </si>
  <si>
    <t>СОГЛАСОВАНО:</t>
  </si>
  <si>
    <t>УТВЕРЖДАЮ:</t>
  </si>
  <si>
    <t>Стоимость единицы, руб.</t>
  </si>
  <si>
    <t>Общая стоимость, руб.</t>
  </si>
  <si>
    <t xml:space="preserve">                           Раздел 1. Капитальный ремонт водопроводных сетей пер Базарный.  п Хвастовичи</t>
  </si>
  <si>
    <t xml:space="preserve">                           Земляные работы</t>
  </si>
  <si>
    <t>ФЕР01-01-004-05</t>
  </si>
  <si>
    <t>Разработка грунта в отвал экскаваторами "драглайн" или "обратная лопата" с ковшом вместимостью: 0,25 м3, группа грунтов 2</t>
  </si>
  <si>
    <t>1000 м3 грунта</t>
  </si>
  <si>
    <t>ФЕР01-01-006-05</t>
  </si>
  <si>
    <t>Разработка грунта в котлованах объемом до 500 м3 экскаваторами с ковшом вместимостью 0,25 м3, группа грунтов: 2 ( колодцы ,раб и приеные котлованы))</t>
  </si>
  <si>
    <t>ФЕР01-02-055-02</t>
  </si>
  <si>
    <t>100 м3 грунта</t>
  </si>
  <si>
    <r>
      <t>Разработка грунта вручную с креплениями в траншеях шириной до 2 м, глубиной: до 2 м, группа грунтов 2  ( приямки,доработка )</t>
    </r>
    <r>
      <rPr>
        <i/>
        <sz val="7"/>
        <rFont val="Times New Roman"/>
        <family val="1"/>
      </rPr>
      <t xml:space="preserve">
КОЭФ. К ПОЗИЦИИ:
3.187.ТЧ Доработка вручную, зачистка дна и стенок с выкидкой грунта в котлованах и траншеях, разработанных механизированным способом ОЗП=1,2; ТЗ=1,2</t>
    </r>
  </si>
  <si>
    <t>ФЕР01-02-061-01</t>
  </si>
  <si>
    <t>Засыпка вручную траншей, пазух котлованов и ям, группа грунтов: 1</t>
  </si>
  <si>
    <t>ФЕР01-01-033-02</t>
  </si>
  <si>
    <t>Засыпка траншей и котлованов с перемещением грунта до 5 м бульдозерами мощностью: 59 кВт (80 л.с.), группа грунтов 2</t>
  </si>
  <si>
    <t>ФЕР01-01-033-08</t>
  </si>
  <si>
    <t>При перемещении грунта на каждые последующие 5 м добавлять: к расценке 01-01-033-02</t>
  </si>
  <si>
    <t>ФЕР23-01-001-01</t>
  </si>
  <si>
    <t>Устройство основания под трубопроводы: песчаного 10 см  и засыпка песком 30 см</t>
  </si>
  <si>
    <t>10 м3 основания</t>
  </si>
  <si>
    <t>ФЕР01-02-005-01</t>
  </si>
  <si>
    <t>Уплотнение грунта пневматическими трамбовками, группа грунтов: 1-2</t>
  </si>
  <si>
    <t>100 м3 уплотненного грунта</t>
  </si>
  <si>
    <t xml:space="preserve">                           Укладка трубопроводов  П/Э ф 160 мм длиной 200 мп</t>
  </si>
  <si>
    <t>ФЕР22-01-011-05</t>
  </si>
  <si>
    <t>1 км трубопровода</t>
  </si>
  <si>
    <r>
      <t>Демонтаж  стальных водопроводных труб с гидравлическим испытанием диаметром: 150 мм</t>
    </r>
    <r>
      <rPr>
        <i/>
        <sz val="7"/>
        <rFont val="Times New Roman"/>
        <family val="1"/>
      </rPr>
      <t xml:space="preserve">
КОЭФ. К ПОЗИЦИИ:
на демонтаж ПЗ=0,6 (ОЗП=0,6; ЭМ=0,6 к расх.; ЗПМ=0,6; МАТ=0 к расх.; ТЗ=0,6; ТЗМ=0,6)</t>
    </r>
  </si>
  <si>
    <t>ФЕР22-01-021-05</t>
  </si>
  <si>
    <t>Укладка трубопроводов из полиэтиленовых труб диаметром: 150 мм ( 160 )</t>
  </si>
  <si>
    <t>прайс лист ООО " МастерМаркет Металл"</t>
  </si>
  <si>
    <t>Трубы п/э 160 мм                                  446,59/1,18/5,7*1,02</t>
  </si>
  <si>
    <t>м</t>
  </si>
  <si>
    <t>ФЕР22-06-001-05</t>
  </si>
  <si>
    <t>Промывка с дезинфекцией трубопроводов диаметром: 150 мм</t>
  </si>
  <si>
    <t>ФЕР22-05-002-03</t>
  </si>
  <si>
    <t>Продавливание без разработки грунта (прокол) на длину: до 10 м труб диаметром 200 мм</t>
  </si>
  <si>
    <t>100 м продавливания</t>
  </si>
  <si>
    <t>ФЕР22-05-003-02</t>
  </si>
  <si>
    <t>Протаскивание в футляр труб диаметром: 150 мм</t>
  </si>
  <si>
    <t>100 м трубы, уложенной в футляр</t>
  </si>
  <si>
    <t>ФЕР22-05-004-01</t>
  </si>
  <si>
    <t>1 футляр</t>
  </si>
  <si>
    <r>
      <t>Заделка битумом и прядью концов футляра диаметром: 800 мм (150 мм )</t>
    </r>
    <r>
      <rPr>
        <i/>
        <sz val="7"/>
        <rFont val="Times New Roman"/>
        <family val="1"/>
      </rPr>
      <t xml:space="preserve">
КОЭФ. К ПОЗИЦИИ:
до ф 150 мм ПЗ=0,1875 (ОЗП=0,1875; ЭМ=0,1875 к расх.; ЗПМ=0,1875; МАТ=0,1875 к расх.; ТЗ=0,1875; ТЗМ=0,1875)</t>
    </r>
  </si>
  <si>
    <t xml:space="preserve">                           Арматура</t>
  </si>
  <si>
    <t>ФЕРр66-26-1</t>
  </si>
  <si>
    <t>Демонтаж задвижек диаметром: до 50 мм</t>
  </si>
  <si>
    <t>1 задвижка</t>
  </si>
  <si>
    <t>ФЕР22-03-006-01</t>
  </si>
  <si>
    <t>Установка задвижек или клапанов обратных чугунных диаметром: 50 мм</t>
  </si>
  <si>
    <t>1 задвижка (или клапан обратный)</t>
  </si>
  <si>
    <t>ФЕР22-03-001-01</t>
  </si>
  <si>
    <t>Установка фасонных частей чугунных диаметром: 50-100 мм</t>
  </si>
  <si>
    <t>1 т фасонных частей</t>
  </si>
  <si>
    <t>ФЕР22-03-014-01</t>
  </si>
  <si>
    <t>Приварка фланцев к стальным трубопроводам диаметром: 50 мм</t>
  </si>
  <si>
    <t>1 фланец</t>
  </si>
  <si>
    <t>ФЕР22-03-002-02</t>
  </si>
  <si>
    <t>Установка полиэтиленовых фасонных частей: (полиэтиленовых фтулка под фланец)</t>
  </si>
  <si>
    <t>10 фасонных частей</t>
  </si>
  <si>
    <t xml:space="preserve">                           Переврезки</t>
  </si>
  <si>
    <t>ФЕР22-06-006-01</t>
  </si>
  <si>
    <t>1 врезка</t>
  </si>
  <si>
    <r>
      <t>Демонтаж врезки в существующие сети из чугунных труб чугунных тройников диаметром:  до 50 мм</t>
    </r>
    <r>
      <rPr>
        <i/>
        <sz val="7"/>
        <rFont val="Times New Roman"/>
        <family val="1"/>
      </rPr>
      <t xml:space="preserve">
КОЭФ. К ПОЗИЦИИ:
на демонтаж ПЗ=0,6 (ОЗП=0,6; ЭМ=0,6 к расх.; ЗПМ=0,6; МАТ=0 к расх.; ТЗ=0,6; ТЗМ=0,6)</t>
    </r>
  </si>
  <si>
    <t>Врезка в существующие сети из чугунных труб чугунных тройников диаметром: 50 мм</t>
  </si>
  <si>
    <t xml:space="preserve">                           Устройство ж/б колодца  ф=1000мм   с демонтажом существующего -2 шт</t>
  </si>
  <si>
    <t>ФЕР22-04-001-01</t>
  </si>
  <si>
    <t>10 м3 железобетонных и бетонных конструкций колодца</t>
  </si>
  <si>
    <r>
      <t>Демонтаж  круглых колодцев из сборного железобетона в грунтах: сухих</t>
    </r>
    <r>
      <rPr>
        <i/>
        <sz val="7"/>
        <rFont val="Times New Roman"/>
        <family val="1"/>
      </rPr>
      <t xml:space="preserve">
КОЭФ. К ПОЗИЦИИ:
демонтаж ПЗ=0,8 (ОЗП=0,8; ЭМ=0,8 к расх.; ЗПМ=0,8; МАТ=0 к расх.; ТЗ=0,8; ТЗМ=0,8)</t>
    </r>
  </si>
  <si>
    <t>Устройство круглых колодцев из сборного железобетона в грунтах: сухих</t>
  </si>
  <si>
    <t>ФССЦ-101-2535</t>
  </si>
  <si>
    <t>Люки чугунные: легкий</t>
  </si>
  <si>
    <t>шт.</t>
  </si>
  <si>
    <t>ФССЦ-201-0650</t>
  </si>
  <si>
    <t>Ограждения лестничных проемов, лестничные марши, пожарные лестницы  ( стремянка )</t>
  </si>
  <si>
    <t>т</t>
  </si>
  <si>
    <t>ФЕР46-03-010-03</t>
  </si>
  <si>
    <t>Пробивка в бетонных стенах и полах толщиной 100 мм отверстий площадью: до 500 см2</t>
  </si>
  <si>
    <t>100 отверстий</t>
  </si>
  <si>
    <t>ФЕР22-01-011-06</t>
  </si>
  <si>
    <t>Укладка стальных водопроводных труб с гидравлическим испытанием диаметром: 200 мм  ( гильза )</t>
  </si>
  <si>
    <t>ФЕР22-02-010-06</t>
  </si>
  <si>
    <t>Нанесение весьма усиленной антикоррозионной изоляции из полимерных липких лент на стальные трубопроводы диаметром: 200 мм  ( гильза )</t>
  </si>
  <si>
    <t>ФССЦ-509-0071</t>
  </si>
  <si>
    <t>Пленка оберточная гидроизоляционная ПДС, толщиной 0,55 мм</t>
  </si>
  <si>
    <t>м2</t>
  </si>
  <si>
    <t>ФЕР22-05-003-01</t>
  </si>
  <si>
    <t>Протаскивание в футляр  труб диаметром: 100 мм</t>
  </si>
  <si>
    <r>
      <t>Заделка битумом и прядью концов футляра диаметром: 800 мм(200 мм )</t>
    </r>
    <r>
      <rPr>
        <i/>
        <sz val="7"/>
        <rFont val="Times New Roman"/>
        <family val="1"/>
      </rPr>
      <t xml:space="preserve">
КОЭФ. К ПОЗИЦИИ:
коэффициент ПЗ=0,25 (ОЗП=0,25; ЭМ=0,25 к расх.; ЗПМ=0,25; МАТ=0,25 к расх.; ТЗ=0,25; ТЗМ=0,25)</t>
    </r>
  </si>
  <si>
    <t>ФЕР13-03-002-04</t>
  </si>
  <si>
    <t>Огрунтовка металлических поверхностей за один раз: грунтовкой ГФ-021 ( стремянок )</t>
  </si>
  <si>
    <t>100 м2 окрашиваемой поверхности</t>
  </si>
  <si>
    <t>ФЕР13-03-004-26</t>
  </si>
  <si>
    <r>
      <t>Окраска металлических огрунтованных поверхностей: эмалью ПФ-115 ( стремянок )</t>
    </r>
    <r>
      <rPr>
        <i/>
        <sz val="7"/>
        <rFont val="Times New Roman"/>
        <family val="1"/>
      </rPr>
      <t xml:space="preserve">
КОЭФ. К ПОЗИЦИИ:
Количество слоев ПЗ=2 (ОЗП=2; ЭМ=2 к расх.; ЗПМ=2; МАТ=2 к расх.; ТЗ=2; ТЗМ=2)</t>
    </r>
  </si>
  <si>
    <t>ФЕР08-02-001-09</t>
  </si>
  <si>
    <t>1 м3 кладки</t>
  </si>
  <si>
    <r>
      <t>Кладка стен приямков и каналов ( кирпичная кладка  в 3 ряд горловины колодца )  0,022*3=0,066</t>
    </r>
    <r>
      <rPr>
        <i/>
        <sz val="7"/>
        <rFont val="Times New Roman"/>
        <family val="1"/>
      </rPr>
      <t xml:space="preserve">
КОЭФ. К ПОЗИЦИИ:
3.7 Кладка стен криволинейного очертания ОЗП=1,1; ТЗ=1,1</t>
    </r>
  </si>
  <si>
    <t>ФЕР27-07-002-01</t>
  </si>
  <si>
    <t>Устройство оснований толщиной 12 см под тротуары из кирпичного или известнякового щебня  ( под отмостку )</t>
  </si>
  <si>
    <t>100 м2 дорожек и тротуаров</t>
  </si>
  <si>
    <t>ФЕР27-07-001-01</t>
  </si>
  <si>
    <t>Устройство асфальтобетонных покрытий дорожек и тротуаров однослойных из литой мелкозернистой асфальтобетонной смеси толщиной 3 см  ( отмостка )</t>
  </si>
  <si>
    <t>100 м2 покрытия</t>
  </si>
  <si>
    <t>Итого прямые затраты по смете в ценах 2001г.</t>
  </si>
  <si>
    <t>Накладные расходы</t>
  </si>
  <si>
    <t xml:space="preserve">  В том числе, справочно:</t>
  </si>
  <si>
    <t xml:space="preserve">   74% ФОТ (от 11)  (Поз. 17)</t>
  </si>
  <si>
    <t xml:space="preserve">   80%*0,9 ФОТ (от 1463)  (Поз. 3-4)</t>
  </si>
  <si>
    <t xml:space="preserve">   90%*0,9 ФОТ (от 2)  (Поз. 34-35)</t>
  </si>
  <si>
    <t xml:space="preserve">   95%*0,9 ФОТ (от 689)  (Поз. 1-2, 5-6, 8)</t>
  </si>
  <si>
    <t xml:space="preserve">   110%*0,9 ФОТ (от 54)  (Поз. 28)</t>
  </si>
  <si>
    <t xml:space="preserve">   122%*0,9 ФОТ (от 10)  (Поз. 36)</t>
  </si>
  <si>
    <t xml:space="preserve">   130%*0,9 ФОТ (от 3823)  (Поз. 7, 9-10, 12-14, 16, 18-27, 29-33)</t>
  </si>
  <si>
    <t xml:space="preserve">   142%*0,9 ФОТ (от 43)  (Поз. 37-38)</t>
  </si>
  <si>
    <t>Сметная прибыль</t>
  </si>
  <si>
    <t xml:space="preserve">   45%*0,85 ФОТ (от 1463)  (Поз. 3-4)</t>
  </si>
  <si>
    <t xml:space="preserve">   50% ФОТ (от 11)  (Поз. 17)</t>
  </si>
  <si>
    <t xml:space="preserve">   50%*0,85 ФОТ (от 689)  (Поз. 1-2, 5-6, 8)</t>
  </si>
  <si>
    <t xml:space="preserve">   70%*0,85 ФОТ (от 56)  (Поз. 28, 34-35)</t>
  </si>
  <si>
    <t xml:space="preserve">   80%*0,85 ФОТ (от 10)  (Поз. 36)</t>
  </si>
  <si>
    <t xml:space="preserve">   89%*0,85 ФОТ (от 3823)  (Поз. 7, 9-10, 12-14, 16, 18-27, 29-33)</t>
  </si>
  <si>
    <t xml:space="preserve">   95%*0,85 ФОТ (от 43)  (Поз. 37-38)</t>
  </si>
  <si>
    <t>Итоги по смете:</t>
  </si>
  <si>
    <t xml:space="preserve">  Итого</t>
  </si>
  <si>
    <t xml:space="preserve">  Зимнее удорожания 1,75%</t>
  </si>
  <si>
    <t xml:space="preserve">  Перевозка расчет</t>
  </si>
  <si>
    <t xml:space="preserve">  Итого с учетом доп. затрат в тек ценах</t>
  </si>
  <si>
    <t xml:space="preserve">  НДС 18%</t>
  </si>
  <si>
    <t xml:space="preserve">  ВСЕГО по смете</t>
  </si>
  <si>
    <t>___________________________491989</t>
  </si>
  <si>
    <t>руб.</t>
  </si>
  <si>
    <t>Составлен(а) в текущих (прогнозных) ценах по состоянию на _______201_ г.</t>
  </si>
  <si>
    <t>Составил: ___________________________</t>
  </si>
  <si>
    <t>(должность, подпись, расшифровка)</t>
  </si>
  <si>
    <t>Сметная стоимость строительных работ _______________________________________________________________________________________________</t>
  </si>
  <si>
    <t>Капитальный ремонт водопроводных сетей пер Базарный.  п Хвастовичи</t>
  </si>
  <si>
    <t>Трубы п/э 160 мм                                  446,59   /1,18/5,7*1,02</t>
  </si>
  <si>
    <t xml:space="preserve">  Перевод в текущие цены 2012 год   с к= 5,7 :дефлятор  3 кв 2012 г.1,058          </t>
  </si>
  <si>
    <t>ГП "Калугаоблводоканал"</t>
  </si>
  <si>
    <t>______________</t>
  </si>
  <si>
    <t>______________Бондаренко В.И.</t>
  </si>
  <si>
    <t>" _____ " ________________ 2012 г.</t>
  </si>
  <si>
    <t>"______ " _______________2012 г.</t>
  </si>
  <si>
    <t xml:space="preserve">Первый заместитель         генерального директора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</si>
</sst>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tabSelected="1" zoomScaleSheetLayoutView="75" zoomScalePageLayoutView="0" workbookViewId="0" topLeftCell="A1">
      <selection activeCell="O7" sqref="O7"/>
    </sheetView>
  </sheetViews>
  <sheetFormatPr defaultColWidth="9.00390625" defaultRowHeight="12.75" outlineLevelRow="2"/>
  <cols>
    <col min="1" max="1" width="4.625" style="7" customWidth="1"/>
    <col min="2" max="2" width="14.375" style="35" customWidth="1"/>
    <col min="3" max="3" width="40.75390625" style="11" customWidth="1"/>
    <col min="4" max="4" width="13.875" style="12" customWidth="1"/>
    <col min="5" max="5" width="11.75390625" style="27" customWidth="1"/>
    <col min="6" max="6" width="8.125" style="13" customWidth="1"/>
    <col min="7" max="9" width="7.125" style="13" customWidth="1"/>
    <col min="10" max="10" width="8.125" style="13" customWidth="1"/>
    <col min="11" max="13" width="7.125" style="13" customWidth="1"/>
  </cols>
  <sheetData>
    <row r="1" spans="1:17" s="56" customFormat="1" ht="12.75" outlineLevel="2">
      <c r="A1" s="50" t="s">
        <v>16</v>
      </c>
      <c r="B1" s="51"/>
      <c r="C1" s="52"/>
      <c r="D1" s="53"/>
      <c r="E1" s="54"/>
      <c r="F1" s="55"/>
      <c r="G1" s="55"/>
      <c r="H1" s="55"/>
      <c r="I1" s="55"/>
      <c r="J1" s="55"/>
      <c r="K1" s="55"/>
      <c r="L1" s="50" t="s">
        <v>17</v>
      </c>
      <c r="M1" s="55"/>
      <c r="N1" s="55"/>
      <c r="O1" s="55"/>
      <c r="P1" s="55"/>
      <c r="Q1" s="55"/>
    </row>
    <row r="2" spans="1:17" s="56" customFormat="1" ht="27.75" customHeight="1" outlineLevel="1">
      <c r="A2" s="57"/>
      <c r="B2" s="51"/>
      <c r="C2" s="52"/>
      <c r="D2" s="53"/>
      <c r="E2" s="54"/>
      <c r="F2" s="55"/>
      <c r="G2" s="55"/>
      <c r="H2" s="55"/>
      <c r="I2" s="55"/>
      <c r="J2" s="55"/>
      <c r="K2" s="58"/>
      <c r="L2" s="62" t="s">
        <v>161</v>
      </c>
      <c r="M2" s="62"/>
      <c r="N2" s="62"/>
      <c r="O2" s="62"/>
      <c r="P2" s="55"/>
      <c r="Q2" s="55"/>
    </row>
    <row r="3" spans="1:17" s="56" customFormat="1" ht="12.75" outlineLevel="1">
      <c r="A3" s="57"/>
      <c r="B3" s="51"/>
      <c r="C3" s="52"/>
      <c r="D3" s="53"/>
      <c r="E3" s="54"/>
      <c r="F3" s="55"/>
      <c r="G3" s="55"/>
      <c r="H3" s="55"/>
      <c r="I3" s="55"/>
      <c r="J3" s="55"/>
      <c r="K3" s="57"/>
      <c r="L3" s="57" t="s">
        <v>156</v>
      </c>
      <c r="M3" s="55"/>
      <c r="N3" s="55"/>
      <c r="O3" s="55"/>
      <c r="P3" s="55"/>
      <c r="Q3" s="55"/>
    </row>
    <row r="4" spans="1:17" s="56" customFormat="1" ht="12.75" outlineLevel="1">
      <c r="A4" s="57" t="s">
        <v>157</v>
      </c>
      <c r="B4" s="51"/>
      <c r="C4" s="52"/>
      <c r="D4" s="53"/>
      <c r="E4" s="54"/>
      <c r="F4" s="55"/>
      <c r="G4" s="55"/>
      <c r="H4" s="55"/>
      <c r="I4" s="55"/>
      <c r="J4" s="55"/>
      <c r="K4" s="57"/>
      <c r="L4" s="57" t="s">
        <v>158</v>
      </c>
      <c r="M4" s="55"/>
      <c r="N4" s="55"/>
      <c r="O4" s="55"/>
      <c r="P4" s="55"/>
      <c r="Q4" s="55"/>
    </row>
    <row r="5" spans="1:17" s="56" customFormat="1" ht="12.75" outlineLevel="1">
      <c r="A5" s="59" t="s">
        <v>159</v>
      </c>
      <c r="B5" s="51"/>
      <c r="C5" s="52"/>
      <c r="D5" s="53"/>
      <c r="E5" s="54"/>
      <c r="F5" s="55"/>
      <c r="G5" s="55"/>
      <c r="H5" s="55"/>
      <c r="I5" s="55"/>
      <c r="J5" s="55"/>
      <c r="K5" s="59"/>
      <c r="L5" s="59" t="s">
        <v>160</v>
      </c>
      <c r="M5" s="55"/>
      <c r="N5" s="55"/>
      <c r="O5" s="55"/>
      <c r="P5" s="55"/>
      <c r="Q5" s="55"/>
    </row>
    <row r="6" spans="3:10" ht="15">
      <c r="C6" s="38"/>
      <c r="D6" s="21"/>
      <c r="E6" s="21" t="s">
        <v>153</v>
      </c>
      <c r="F6" s="14"/>
      <c r="G6" s="14"/>
      <c r="H6" s="21"/>
      <c r="I6" s="14"/>
      <c r="J6" s="14"/>
    </row>
    <row r="7" spans="3:9" ht="15">
      <c r="C7" s="8"/>
      <c r="D7" s="7"/>
      <c r="E7" s="19" t="s">
        <v>0</v>
      </c>
      <c r="F7" s="15"/>
      <c r="G7" s="15"/>
      <c r="I7" s="18"/>
    </row>
    <row r="8" spans="3:9" ht="15">
      <c r="C8" s="8"/>
      <c r="D8" s="7"/>
      <c r="E8" s="19"/>
      <c r="F8" s="15"/>
      <c r="G8" s="15"/>
      <c r="I8" s="18"/>
    </row>
    <row r="9" spans="3:4" ht="15.75">
      <c r="C9" s="8"/>
      <c r="D9" s="4" t="s">
        <v>1</v>
      </c>
    </row>
    <row r="10" spans="3:9" ht="15">
      <c r="C10" s="8"/>
      <c r="D10" s="3" t="s">
        <v>2</v>
      </c>
      <c r="I10" s="5"/>
    </row>
    <row r="11" spans="3:9" ht="12.75">
      <c r="C11" s="32"/>
      <c r="D11" s="7"/>
      <c r="E11" s="29"/>
      <c r="F11" s="20"/>
      <c r="G11" s="20"/>
      <c r="I11" s="6"/>
    </row>
    <row r="12" spans="2:10" ht="15">
      <c r="B12" s="33" t="s">
        <v>3</v>
      </c>
      <c r="C12" s="26" t="s">
        <v>153</v>
      </c>
      <c r="D12" s="21"/>
      <c r="E12" s="22"/>
      <c r="F12" s="23"/>
      <c r="G12" s="23"/>
      <c r="H12" s="24"/>
      <c r="I12" s="14"/>
      <c r="J12" s="14"/>
    </row>
    <row r="13" spans="3:10" ht="15">
      <c r="C13" s="31"/>
      <c r="D13" s="7"/>
      <c r="E13" s="25" t="s">
        <v>4</v>
      </c>
      <c r="G13" s="15"/>
      <c r="H13" s="3"/>
      <c r="I13" s="15"/>
      <c r="J13" s="15"/>
    </row>
    <row r="14" spans="1:5" ht="12.75">
      <c r="A14" s="9"/>
      <c r="B14" s="36"/>
      <c r="C14" s="8"/>
      <c r="D14" s="7"/>
      <c r="E14" s="30"/>
    </row>
    <row r="15" spans="3:14" ht="15">
      <c r="C15" s="1" t="s">
        <v>15</v>
      </c>
      <c r="D15" s="7"/>
      <c r="E15" s="6"/>
      <c r="I15" s="1"/>
      <c r="J15" s="1"/>
      <c r="N15" s="10"/>
    </row>
    <row r="16" spans="1:13" s="41" customFormat="1" ht="15">
      <c r="A16" s="3"/>
      <c r="B16" s="39"/>
      <c r="C16" s="1" t="s">
        <v>152</v>
      </c>
      <c r="D16" s="40"/>
      <c r="E16" s="65" t="s">
        <v>147</v>
      </c>
      <c r="F16" s="66"/>
      <c r="G16" s="42" t="s">
        <v>148</v>
      </c>
      <c r="H16" s="40"/>
      <c r="I16" s="1"/>
      <c r="J16" s="1"/>
      <c r="K16" s="40"/>
      <c r="L16" s="40"/>
      <c r="M16" s="40"/>
    </row>
    <row r="17" spans="3:5" ht="15">
      <c r="C17" s="34" t="s">
        <v>149</v>
      </c>
      <c r="D17" s="7"/>
      <c r="E17" s="6"/>
    </row>
    <row r="18" spans="3:5" ht="12.75">
      <c r="C18" s="8"/>
      <c r="D18" s="7"/>
      <c r="E18" s="6"/>
    </row>
    <row r="19" spans="3:5" ht="12.75">
      <c r="C19" s="8"/>
      <c r="D19" s="7"/>
      <c r="E19" s="6"/>
    </row>
    <row r="20" spans="1:13" ht="12.75" customHeight="1">
      <c r="A20" s="77" t="s">
        <v>5</v>
      </c>
      <c r="B20" s="81" t="s">
        <v>12</v>
      </c>
      <c r="C20" s="77" t="s">
        <v>6</v>
      </c>
      <c r="D20" s="77" t="s">
        <v>7</v>
      </c>
      <c r="E20" s="77" t="s">
        <v>8</v>
      </c>
      <c r="F20" s="77" t="s">
        <v>18</v>
      </c>
      <c r="G20" s="78"/>
      <c r="H20" s="78"/>
      <c r="I20" s="78"/>
      <c r="J20" s="77" t="s">
        <v>19</v>
      </c>
      <c r="K20" s="78"/>
      <c r="L20" s="78"/>
      <c r="M20" s="78"/>
    </row>
    <row r="21" spans="1:13" ht="13.5" customHeight="1">
      <c r="A21" s="78"/>
      <c r="B21" s="82"/>
      <c r="C21" s="80"/>
      <c r="D21" s="77"/>
      <c r="E21" s="77"/>
      <c r="F21" s="77" t="s">
        <v>9</v>
      </c>
      <c r="G21" s="77" t="s">
        <v>11</v>
      </c>
      <c r="H21" s="78"/>
      <c r="I21" s="78"/>
      <c r="J21" s="77" t="s">
        <v>9</v>
      </c>
      <c r="K21" s="77" t="s">
        <v>11</v>
      </c>
      <c r="L21" s="78"/>
      <c r="M21" s="78"/>
    </row>
    <row r="22" spans="1:13" ht="24">
      <c r="A22" s="78"/>
      <c r="B22" s="82"/>
      <c r="C22" s="80"/>
      <c r="D22" s="77"/>
      <c r="E22" s="77"/>
      <c r="F22" s="78"/>
      <c r="G22" s="2" t="s">
        <v>10</v>
      </c>
      <c r="H22" s="2" t="s">
        <v>13</v>
      </c>
      <c r="I22" s="2" t="s">
        <v>14</v>
      </c>
      <c r="J22" s="78"/>
      <c r="K22" s="2" t="s">
        <v>10</v>
      </c>
      <c r="L22" s="2" t="s">
        <v>13</v>
      </c>
      <c r="M22" s="2" t="s">
        <v>14</v>
      </c>
    </row>
    <row r="23" spans="1:13" ht="12.75">
      <c r="A23" s="17">
        <v>1</v>
      </c>
      <c r="B23" s="37">
        <v>2</v>
      </c>
      <c r="C23" s="2">
        <v>3</v>
      </c>
      <c r="D23" s="2">
        <v>4</v>
      </c>
      <c r="E23" s="28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</row>
    <row r="24" spans="1:13" ht="18.75" customHeight="1">
      <c r="A24" s="79" t="s">
        <v>20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8.75" customHeight="1">
      <c r="A25" s="72" t="s">
        <v>21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36">
      <c r="A26" s="17">
        <v>1</v>
      </c>
      <c r="B26" s="44" t="s">
        <v>22</v>
      </c>
      <c r="C26" s="43" t="s">
        <v>23</v>
      </c>
      <c r="D26" s="28" t="s">
        <v>24</v>
      </c>
      <c r="E26" s="45">
        <v>0.68</v>
      </c>
      <c r="F26" s="46">
        <v>4214.1</v>
      </c>
      <c r="G26" s="46">
        <v>100.31</v>
      </c>
      <c r="H26" s="46">
        <v>4113.79</v>
      </c>
      <c r="I26" s="46">
        <v>681.62</v>
      </c>
      <c r="J26" s="46">
        <v>2866</v>
      </c>
      <c r="K26" s="46">
        <v>68</v>
      </c>
      <c r="L26" s="46">
        <v>2798</v>
      </c>
      <c r="M26" s="46">
        <v>464</v>
      </c>
    </row>
    <row r="27" spans="1:13" ht="48">
      <c r="A27" s="17">
        <v>2</v>
      </c>
      <c r="B27" s="44" t="s">
        <v>25</v>
      </c>
      <c r="C27" s="43" t="s">
        <v>26</v>
      </c>
      <c r="D27" s="28" t="s">
        <v>24</v>
      </c>
      <c r="E27" s="45">
        <v>0.0442</v>
      </c>
      <c r="F27" s="46">
        <v>4130.59</v>
      </c>
      <c r="G27" s="46"/>
      <c r="H27" s="46">
        <v>4130.59</v>
      </c>
      <c r="I27" s="46">
        <v>684.4</v>
      </c>
      <c r="J27" s="46">
        <v>183</v>
      </c>
      <c r="K27" s="46"/>
      <c r="L27" s="46">
        <v>183</v>
      </c>
      <c r="M27" s="46">
        <v>30</v>
      </c>
    </row>
    <row r="28" spans="1:13" ht="72">
      <c r="A28" s="17">
        <v>3</v>
      </c>
      <c r="B28" s="44" t="s">
        <v>27</v>
      </c>
      <c r="C28" s="43" t="s">
        <v>29</v>
      </c>
      <c r="D28" s="28" t="s">
        <v>28</v>
      </c>
      <c r="E28" s="45">
        <v>0.3579</v>
      </c>
      <c r="F28" s="46">
        <v>1900.58</v>
      </c>
      <c r="G28" s="46">
        <v>1900.58</v>
      </c>
      <c r="H28" s="46"/>
      <c r="I28" s="46"/>
      <c r="J28" s="46">
        <v>680</v>
      </c>
      <c r="K28" s="46">
        <v>680</v>
      </c>
      <c r="L28" s="46"/>
      <c r="M28" s="46"/>
    </row>
    <row r="29" spans="1:13" ht="24">
      <c r="A29" s="17">
        <v>4</v>
      </c>
      <c r="B29" s="44" t="s">
        <v>30</v>
      </c>
      <c r="C29" s="43" t="s">
        <v>31</v>
      </c>
      <c r="D29" s="28" t="s">
        <v>28</v>
      </c>
      <c r="E29" s="45">
        <v>1.18</v>
      </c>
      <c r="F29" s="46">
        <v>663.75</v>
      </c>
      <c r="G29" s="46">
        <v>663.75</v>
      </c>
      <c r="H29" s="46"/>
      <c r="I29" s="46"/>
      <c r="J29" s="46">
        <v>783</v>
      </c>
      <c r="K29" s="46">
        <v>783</v>
      </c>
      <c r="L29" s="46"/>
      <c r="M29" s="46"/>
    </row>
    <row r="30" spans="1:13" ht="36">
      <c r="A30" s="17">
        <v>5</v>
      </c>
      <c r="B30" s="44" t="s">
        <v>32</v>
      </c>
      <c r="C30" s="43" t="s">
        <v>33</v>
      </c>
      <c r="D30" s="28" t="s">
        <v>24</v>
      </c>
      <c r="E30" s="45">
        <v>0.40081</v>
      </c>
      <c r="F30" s="46">
        <v>544.53</v>
      </c>
      <c r="G30" s="46"/>
      <c r="H30" s="46">
        <v>544.53</v>
      </c>
      <c r="I30" s="46">
        <v>119.75</v>
      </c>
      <c r="J30" s="46">
        <v>218</v>
      </c>
      <c r="K30" s="46"/>
      <c r="L30" s="46">
        <v>218</v>
      </c>
      <c r="M30" s="46">
        <v>48</v>
      </c>
    </row>
    <row r="31" spans="1:13" ht="24">
      <c r="A31" s="17">
        <v>6</v>
      </c>
      <c r="B31" s="44" t="s">
        <v>34</v>
      </c>
      <c r="C31" s="43" t="s">
        <v>35</v>
      </c>
      <c r="D31" s="28" t="s">
        <v>24</v>
      </c>
      <c r="E31" s="45">
        <v>0.40081</v>
      </c>
      <c r="F31" s="46">
        <v>268.89</v>
      </c>
      <c r="G31" s="46"/>
      <c r="H31" s="46">
        <v>268.89</v>
      </c>
      <c r="I31" s="46">
        <v>59.13</v>
      </c>
      <c r="J31" s="46">
        <v>108</v>
      </c>
      <c r="K31" s="46"/>
      <c r="L31" s="46">
        <v>108</v>
      </c>
      <c r="M31" s="46">
        <v>24</v>
      </c>
    </row>
    <row r="32" spans="1:13" ht="24">
      <c r="A32" s="17">
        <v>7</v>
      </c>
      <c r="B32" s="44" t="s">
        <v>36</v>
      </c>
      <c r="C32" s="43" t="s">
        <v>37</v>
      </c>
      <c r="D32" s="28" t="s">
        <v>38</v>
      </c>
      <c r="E32" s="45">
        <v>11.7</v>
      </c>
      <c r="F32" s="46">
        <v>722.69</v>
      </c>
      <c r="G32" s="46">
        <v>83.33</v>
      </c>
      <c r="H32" s="46">
        <v>31.5</v>
      </c>
      <c r="I32" s="46">
        <v>3.52</v>
      </c>
      <c r="J32" s="46">
        <v>8455</v>
      </c>
      <c r="K32" s="46">
        <v>975</v>
      </c>
      <c r="L32" s="46">
        <v>369</v>
      </c>
      <c r="M32" s="46">
        <v>41</v>
      </c>
    </row>
    <row r="33" spans="1:13" ht="36">
      <c r="A33" s="17">
        <v>8</v>
      </c>
      <c r="B33" s="44" t="s">
        <v>39</v>
      </c>
      <c r="C33" s="43" t="s">
        <v>40</v>
      </c>
      <c r="D33" s="28" t="s">
        <v>41</v>
      </c>
      <c r="E33" s="45">
        <v>0.40081</v>
      </c>
      <c r="F33" s="46">
        <v>417.61</v>
      </c>
      <c r="G33" s="46">
        <v>106.88</v>
      </c>
      <c r="H33" s="46">
        <v>310.73</v>
      </c>
      <c r="I33" s="46">
        <v>30.58</v>
      </c>
      <c r="J33" s="46">
        <v>167</v>
      </c>
      <c r="K33" s="46">
        <v>43</v>
      </c>
      <c r="L33" s="46">
        <v>124</v>
      </c>
      <c r="M33" s="46">
        <v>12</v>
      </c>
    </row>
    <row r="34" spans="1:13" ht="18.75" customHeight="1">
      <c r="A34" s="72" t="s">
        <v>42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51">
      <c r="A35" s="17">
        <v>9</v>
      </c>
      <c r="B35" s="44" t="s">
        <v>43</v>
      </c>
      <c r="C35" s="43" t="s">
        <v>45</v>
      </c>
      <c r="D35" s="28" t="s">
        <v>44</v>
      </c>
      <c r="E35" s="45">
        <v>0.2</v>
      </c>
      <c r="F35" s="46">
        <v>8187.72</v>
      </c>
      <c r="G35" s="46">
        <v>2906.28</v>
      </c>
      <c r="H35" s="46">
        <v>5281.44</v>
      </c>
      <c r="I35" s="46">
        <v>573.09</v>
      </c>
      <c r="J35" s="46">
        <v>1638</v>
      </c>
      <c r="K35" s="46">
        <v>581</v>
      </c>
      <c r="L35" s="46">
        <v>1057</v>
      </c>
      <c r="M35" s="46">
        <v>115</v>
      </c>
    </row>
    <row r="36" spans="1:13" ht="24">
      <c r="A36" s="17">
        <v>10</v>
      </c>
      <c r="B36" s="44" t="s">
        <v>46</v>
      </c>
      <c r="C36" s="43" t="s">
        <v>47</v>
      </c>
      <c r="D36" s="28" t="s">
        <v>44</v>
      </c>
      <c r="E36" s="47">
        <v>0.19</v>
      </c>
      <c r="F36" s="46">
        <v>7515.39</v>
      </c>
      <c r="G36" s="46">
        <v>2630.25</v>
      </c>
      <c r="H36" s="46">
        <v>4765.51</v>
      </c>
      <c r="I36" s="46">
        <v>574.06</v>
      </c>
      <c r="J36" s="46">
        <v>1428</v>
      </c>
      <c r="K36" s="46">
        <v>500</v>
      </c>
      <c r="L36" s="46">
        <v>905</v>
      </c>
      <c r="M36" s="46">
        <v>109</v>
      </c>
    </row>
    <row r="37" spans="1:13" ht="36">
      <c r="A37" s="17">
        <v>11</v>
      </c>
      <c r="B37" s="44" t="s">
        <v>48</v>
      </c>
      <c r="C37" s="43" t="s">
        <v>49</v>
      </c>
      <c r="D37" s="28" t="s">
        <v>50</v>
      </c>
      <c r="E37" s="47">
        <v>191.9</v>
      </c>
      <c r="F37" s="46">
        <v>67.73</v>
      </c>
      <c r="G37" s="46"/>
      <c r="H37" s="46"/>
      <c r="I37" s="46"/>
      <c r="J37" s="46">
        <v>12997</v>
      </c>
      <c r="K37" s="46"/>
      <c r="L37" s="46"/>
      <c r="M37" s="46"/>
    </row>
    <row r="38" spans="1:13" ht="24">
      <c r="A38" s="17">
        <v>12</v>
      </c>
      <c r="B38" s="44" t="s">
        <v>51</v>
      </c>
      <c r="C38" s="43" t="s">
        <v>52</v>
      </c>
      <c r="D38" s="28" t="s">
        <v>44</v>
      </c>
      <c r="E38" s="45">
        <v>0.2</v>
      </c>
      <c r="F38" s="46">
        <v>828.71</v>
      </c>
      <c r="G38" s="46">
        <v>553.6</v>
      </c>
      <c r="H38" s="46"/>
      <c r="I38" s="46"/>
      <c r="J38" s="46">
        <v>166</v>
      </c>
      <c r="K38" s="46">
        <v>111</v>
      </c>
      <c r="L38" s="46"/>
      <c r="M38" s="46"/>
    </row>
    <row r="39" spans="1:13" ht="24">
      <c r="A39" s="17">
        <v>13</v>
      </c>
      <c r="B39" s="44" t="s">
        <v>53</v>
      </c>
      <c r="C39" s="43" t="s">
        <v>54</v>
      </c>
      <c r="D39" s="28" t="s">
        <v>55</v>
      </c>
      <c r="E39" s="45">
        <v>0.1</v>
      </c>
      <c r="F39" s="46">
        <v>38659.58</v>
      </c>
      <c r="G39" s="46">
        <v>2691.52</v>
      </c>
      <c r="H39" s="46">
        <v>15997.71</v>
      </c>
      <c r="I39" s="46">
        <v>3440.96</v>
      </c>
      <c r="J39" s="46">
        <v>3866</v>
      </c>
      <c r="K39" s="46">
        <v>269</v>
      </c>
      <c r="L39" s="46">
        <v>1600</v>
      </c>
      <c r="M39" s="46">
        <v>344</v>
      </c>
    </row>
    <row r="40" spans="1:13" ht="36">
      <c r="A40" s="17">
        <v>14</v>
      </c>
      <c r="B40" s="44" t="s">
        <v>56</v>
      </c>
      <c r="C40" s="43" t="s">
        <v>57</v>
      </c>
      <c r="D40" s="28" t="s">
        <v>58</v>
      </c>
      <c r="E40" s="45">
        <v>0.1</v>
      </c>
      <c r="F40" s="46">
        <v>2106.22</v>
      </c>
      <c r="G40" s="46">
        <v>862.91</v>
      </c>
      <c r="H40" s="46">
        <v>42.38</v>
      </c>
      <c r="I40" s="46"/>
      <c r="J40" s="46">
        <v>211</v>
      </c>
      <c r="K40" s="46">
        <v>86</v>
      </c>
      <c r="L40" s="46">
        <v>4</v>
      </c>
      <c r="M40" s="46"/>
    </row>
    <row r="41" spans="1:13" ht="36">
      <c r="A41" s="17">
        <v>15</v>
      </c>
      <c r="B41" s="44" t="s">
        <v>48</v>
      </c>
      <c r="C41" s="43" t="s">
        <v>154</v>
      </c>
      <c r="D41" s="28" t="s">
        <v>50</v>
      </c>
      <c r="E41" s="47">
        <v>10.1</v>
      </c>
      <c r="F41" s="46">
        <v>67.73</v>
      </c>
      <c r="G41" s="46"/>
      <c r="H41" s="46"/>
      <c r="I41" s="46"/>
      <c r="J41" s="46">
        <v>684</v>
      </c>
      <c r="K41" s="46"/>
      <c r="L41" s="46"/>
      <c r="M41" s="46"/>
    </row>
    <row r="42" spans="1:13" ht="51">
      <c r="A42" s="17">
        <v>16</v>
      </c>
      <c r="B42" s="44" t="s">
        <v>59</v>
      </c>
      <c r="C42" s="43" t="s">
        <v>61</v>
      </c>
      <c r="D42" s="28" t="s">
        <v>60</v>
      </c>
      <c r="E42" s="45">
        <v>1</v>
      </c>
      <c r="F42" s="46">
        <v>108.79</v>
      </c>
      <c r="G42" s="46">
        <v>13.44</v>
      </c>
      <c r="H42" s="46">
        <v>24.4</v>
      </c>
      <c r="I42" s="46"/>
      <c r="J42" s="46">
        <v>109</v>
      </c>
      <c r="K42" s="46">
        <v>13</v>
      </c>
      <c r="L42" s="46">
        <v>24</v>
      </c>
      <c r="M42" s="46"/>
    </row>
    <row r="43" spans="1:13" ht="18.75" customHeight="1">
      <c r="A43" s="72" t="s">
        <v>62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2.75">
      <c r="A44" s="17">
        <v>17</v>
      </c>
      <c r="B44" s="44" t="s">
        <v>63</v>
      </c>
      <c r="C44" s="43" t="s">
        <v>64</v>
      </c>
      <c r="D44" s="28" t="s">
        <v>65</v>
      </c>
      <c r="E44" s="45">
        <v>2</v>
      </c>
      <c r="F44" s="46">
        <v>13.99</v>
      </c>
      <c r="G44" s="46">
        <v>5.27</v>
      </c>
      <c r="H44" s="46">
        <v>8.72</v>
      </c>
      <c r="I44" s="46"/>
      <c r="J44" s="46">
        <v>28</v>
      </c>
      <c r="K44" s="46">
        <v>11</v>
      </c>
      <c r="L44" s="46">
        <v>17</v>
      </c>
      <c r="M44" s="46"/>
    </row>
    <row r="45" spans="1:13" ht="36">
      <c r="A45" s="17">
        <v>18</v>
      </c>
      <c r="B45" s="44" t="s">
        <v>66</v>
      </c>
      <c r="C45" s="43" t="s">
        <v>67</v>
      </c>
      <c r="D45" s="28" t="s">
        <v>68</v>
      </c>
      <c r="E45" s="45">
        <v>2</v>
      </c>
      <c r="F45" s="46">
        <v>279.92</v>
      </c>
      <c r="G45" s="46">
        <v>8.95</v>
      </c>
      <c r="H45" s="46">
        <v>0.87</v>
      </c>
      <c r="I45" s="46"/>
      <c r="J45" s="46">
        <v>560</v>
      </c>
      <c r="K45" s="46">
        <v>18</v>
      </c>
      <c r="L45" s="46">
        <v>2</v>
      </c>
      <c r="M45" s="46"/>
    </row>
    <row r="46" spans="1:13" ht="24">
      <c r="A46" s="17">
        <v>19</v>
      </c>
      <c r="B46" s="44" t="s">
        <v>69</v>
      </c>
      <c r="C46" s="43" t="s">
        <v>70</v>
      </c>
      <c r="D46" s="28" t="s">
        <v>71</v>
      </c>
      <c r="E46" s="45">
        <v>0.108</v>
      </c>
      <c r="F46" s="46">
        <v>9654.97</v>
      </c>
      <c r="G46" s="46">
        <v>400.91</v>
      </c>
      <c r="H46" s="46">
        <v>91.53</v>
      </c>
      <c r="I46" s="46"/>
      <c r="J46" s="46">
        <v>1043</v>
      </c>
      <c r="K46" s="46">
        <v>43</v>
      </c>
      <c r="L46" s="46">
        <v>10</v>
      </c>
      <c r="M46" s="46"/>
    </row>
    <row r="47" spans="1:13" ht="24">
      <c r="A47" s="17">
        <v>20</v>
      </c>
      <c r="B47" s="44" t="s">
        <v>72</v>
      </c>
      <c r="C47" s="43" t="s">
        <v>73</v>
      </c>
      <c r="D47" s="28" t="s">
        <v>74</v>
      </c>
      <c r="E47" s="45">
        <v>4</v>
      </c>
      <c r="F47" s="46">
        <v>66.62</v>
      </c>
      <c r="G47" s="46">
        <v>4.1</v>
      </c>
      <c r="H47" s="46">
        <v>33.49</v>
      </c>
      <c r="I47" s="46">
        <v>3.38</v>
      </c>
      <c r="J47" s="46">
        <v>266</v>
      </c>
      <c r="K47" s="46">
        <v>16</v>
      </c>
      <c r="L47" s="46">
        <v>134</v>
      </c>
      <c r="M47" s="46">
        <v>14</v>
      </c>
    </row>
    <row r="48" spans="1:13" ht="24">
      <c r="A48" s="17">
        <v>21</v>
      </c>
      <c r="B48" s="44" t="s">
        <v>75</v>
      </c>
      <c r="C48" s="43" t="s">
        <v>76</v>
      </c>
      <c r="D48" s="28" t="s">
        <v>77</v>
      </c>
      <c r="E48" s="45">
        <v>0.4</v>
      </c>
      <c r="F48" s="46">
        <v>824.96</v>
      </c>
      <c r="G48" s="46">
        <v>64.31</v>
      </c>
      <c r="H48" s="46">
        <v>386.25</v>
      </c>
      <c r="I48" s="46">
        <v>51.84</v>
      </c>
      <c r="J48" s="46">
        <v>330</v>
      </c>
      <c r="K48" s="46">
        <v>26</v>
      </c>
      <c r="L48" s="46">
        <v>155</v>
      </c>
      <c r="M48" s="46">
        <v>21</v>
      </c>
    </row>
    <row r="49" spans="1:13" ht="18.75" customHeight="1">
      <c r="A49" s="72" t="s">
        <v>78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51">
      <c r="A50" s="17">
        <v>22</v>
      </c>
      <c r="B50" s="44" t="s">
        <v>79</v>
      </c>
      <c r="C50" s="43" t="s">
        <v>81</v>
      </c>
      <c r="D50" s="28" t="s">
        <v>80</v>
      </c>
      <c r="E50" s="45">
        <v>2</v>
      </c>
      <c r="F50" s="46">
        <v>23.94</v>
      </c>
      <c r="G50" s="46">
        <v>17.66</v>
      </c>
      <c r="H50" s="46">
        <v>6.28</v>
      </c>
      <c r="I50" s="46"/>
      <c r="J50" s="46">
        <v>48</v>
      </c>
      <c r="K50" s="46">
        <v>35</v>
      </c>
      <c r="L50" s="46">
        <v>13</v>
      </c>
      <c r="M50" s="46"/>
    </row>
    <row r="51" spans="1:13" ht="24">
      <c r="A51" s="17">
        <v>23</v>
      </c>
      <c r="B51" s="44" t="s">
        <v>79</v>
      </c>
      <c r="C51" s="43" t="s">
        <v>82</v>
      </c>
      <c r="D51" s="28" t="s">
        <v>80</v>
      </c>
      <c r="E51" s="45">
        <v>2</v>
      </c>
      <c r="F51" s="46">
        <v>216.29</v>
      </c>
      <c r="G51" s="46">
        <v>29.44</v>
      </c>
      <c r="H51" s="46">
        <v>10.46</v>
      </c>
      <c r="I51" s="46"/>
      <c r="J51" s="46">
        <v>433</v>
      </c>
      <c r="K51" s="46">
        <v>59</v>
      </c>
      <c r="L51" s="46">
        <v>21</v>
      </c>
      <c r="M51" s="46"/>
    </row>
    <row r="52" spans="1:13" ht="18.75" customHeight="1">
      <c r="A52" s="72" t="s">
        <v>83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60">
      <c r="A53" s="17">
        <v>24</v>
      </c>
      <c r="B53" s="44" t="s">
        <v>84</v>
      </c>
      <c r="C53" s="43" t="s">
        <v>86</v>
      </c>
      <c r="D53" s="28" t="s">
        <v>85</v>
      </c>
      <c r="E53" s="45">
        <v>0.156</v>
      </c>
      <c r="F53" s="46">
        <v>3132.38</v>
      </c>
      <c r="G53" s="46">
        <v>743.25</v>
      </c>
      <c r="H53" s="46">
        <v>2389.13</v>
      </c>
      <c r="I53" s="46">
        <v>223.32</v>
      </c>
      <c r="J53" s="46">
        <v>489</v>
      </c>
      <c r="K53" s="46">
        <v>116</v>
      </c>
      <c r="L53" s="46">
        <v>373</v>
      </c>
      <c r="M53" s="46">
        <v>35</v>
      </c>
    </row>
    <row r="54" spans="1:13" ht="60">
      <c r="A54" s="17">
        <v>25</v>
      </c>
      <c r="B54" s="44" t="s">
        <v>84</v>
      </c>
      <c r="C54" s="43" t="s">
        <v>87</v>
      </c>
      <c r="D54" s="28" t="s">
        <v>85</v>
      </c>
      <c r="E54" s="45">
        <v>0.156</v>
      </c>
      <c r="F54" s="46">
        <v>24083.87</v>
      </c>
      <c r="G54" s="46">
        <v>929.06</v>
      </c>
      <c r="H54" s="46">
        <v>2986.41</v>
      </c>
      <c r="I54" s="46">
        <v>279.15</v>
      </c>
      <c r="J54" s="46">
        <v>3757</v>
      </c>
      <c r="K54" s="46">
        <v>145</v>
      </c>
      <c r="L54" s="46">
        <v>466</v>
      </c>
      <c r="M54" s="46">
        <v>44</v>
      </c>
    </row>
    <row r="55" spans="1:13" ht="12.75">
      <c r="A55" s="17">
        <v>26</v>
      </c>
      <c r="B55" s="44" t="s">
        <v>88</v>
      </c>
      <c r="C55" s="43" t="s">
        <v>89</v>
      </c>
      <c r="D55" s="28" t="s">
        <v>90</v>
      </c>
      <c r="E55" s="45">
        <v>2</v>
      </c>
      <c r="F55" s="46">
        <v>375</v>
      </c>
      <c r="G55" s="46"/>
      <c r="H55" s="46"/>
      <c r="I55" s="46"/>
      <c r="J55" s="46">
        <v>750</v>
      </c>
      <c r="K55" s="46"/>
      <c r="L55" s="46"/>
      <c r="M55" s="46"/>
    </row>
    <row r="56" spans="1:13" ht="24">
      <c r="A56" s="17">
        <v>27</v>
      </c>
      <c r="B56" s="44" t="s">
        <v>91</v>
      </c>
      <c r="C56" s="43" t="s">
        <v>92</v>
      </c>
      <c r="D56" s="28" t="s">
        <v>93</v>
      </c>
      <c r="E56" s="47">
        <v>0.03416</v>
      </c>
      <c r="F56" s="46">
        <v>7571</v>
      </c>
      <c r="G56" s="46"/>
      <c r="H56" s="46"/>
      <c r="I56" s="46"/>
      <c r="J56" s="46">
        <v>259</v>
      </c>
      <c r="K56" s="46"/>
      <c r="L56" s="46"/>
      <c r="M56" s="46"/>
    </row>
    <row r="57" spans="1:13" ht="24">
      <c r="A57" s="17">
        <v>28</v>
      </c>
      <c r="B57" s="44" t="s">
        <v>94</v>
      </c>
      <c r="C57" s="43" t="s">
        <v>95</v>
      </c>
      <c r="D57" s="28" t="s">
        <v>96</v>
      </c>
      <c r="E57" s="47">
        <v>0.04</v>
      </c>
      <c r="F57" s="46">
        <v>4203.04</v>
      </c>
      <c r="G57" s="46">
        <v>1052.19</v>
      </c>
      <c r="H57" s="46">
        <v>3150.85</v>
      </c>
      <c r="I57" s="46">
        <v>307.53</v>
      </c>
      <c r="J57" s="46">
        <v>168</v>
      </c>
      <c r="K57" s="46">
        <v>42</v>
      </c>
      <c r="L57" s="46">
        <v>126</v>
      </c>
      <c r="M57" s="46">
        <v>12</v>
      </c>
    </row>
    <row r="58" spans="1:13" ht="36">
      <c r="A58" s="17">
        <v>29</v>
      </c>
      <c r="B58" s="44" t="s">
        <v>97</v>
      </c>
      <c r="C58" s="43" t="s">
        <v>98</v>
      </c>
      <c r="D58" s="28" t="s">
        <v>44</v>
      </c>
      <c r="E58" s="47">
        <v>0.002</v>
      </c>
      <c r="F58" s="46">
        <v>221780.29</v>
      </c>
      <c r="G58" s="46">
        <v>5061.15</v>
      </c>
      <c r="H58" s="46">
        <v>15077.56</v>
      </c>
      <c r="I58" s="46">
        <v>1604.62</v>
      </c>
      <c r="J58" s="46">
        <v>444</v>
      </c>
      <c r="K58" s="46">
        <v>10</v>
      </c>
      <c r="L58" s="46">
        <v>30</v>
      </c>
      <c r="M58" s="46">
        <v>3</v>
      </c>
    </row>
    <row r="59" spans="1:13" ht="36">
      <c r="A59" s="17">
        <v>30</v>
      </c>
      <c r="B59" s="44" t="s">
        <v>99</v>
      </c>
      <c r="C59" s="43" t="s">
        <v>100</v>
      </c>
      <c r="D59" s="28" t="s">
        <v>44</v>
      </c>
      <c r="E59" s="47">
        <v>0.002</v>
      </c>
      <c r="F59" s="46">
        <v>123881.99</v>
      </c>
      <c r="G59" s="46">
        <v>733.98</v>
      </c>
      <c r="H59" s="46">
        <v>30936.18</v>
      </c>
      <c r="I59" s="46">
        <v>2340.04</v>
      </c>
      <c r="J59" s="46">
        <v>248</v>
      </c>
      <c r="K59" s="46">
        <v>1</v>
      </c>
      <c r="L59" s="46">
        <v>62</v>
      </c>
      <c r="M59" s="46">
        <v>5</v>
      </c>
    </row>
    <row r="60" spans="1:13" ht="24">
      <c r="A60" s="17">
        <v>31</v>
      </c>
      <c r="B60" s="44" t="s">
        <v>101</v>
      </c>
      <c r="C60" s="43" t="s">
        <v>102</v>
      </c>
      <c r="D60" s="28" t="s">
        <v>103</v>
      </c>
      <c r="E60" s="45">
        <v>1.74</v>
      </c>
      <c r="F60" s="46">
        <v>28.72</v>
      </c>
      <c r="G60" s="46"/>
      <c r="H60" s="46"/>
      <c r="I60" s="46"/>
      <c r="J60" s="46">
        <v>50</v>
      </c>
      <c r="K60" s="46"/>
      <c r="L60" s="46"/>
      <c r="M60" s="46"/>
    </row>
    <row r="61" spans="1:13" ht="36">
      <c r="A61" s="17">
        <v>32</v>
      </c>
      <c r="B61" s="44" t="s">
        <v>104</v>
      </c>
      <c r="C61" s="43" t="s">
        <v>105</v>
      </c>
      <c r="D61" s="28" t="s">
        <v>58</v>
      </c>
      <c r="E61" s="47">
        <v>0.02</v>
      </c>
      <c r="F61" s="46">
        <v>1772.36</v>
      </c>
      <c r="G61" s="46">
        <v>811.93</v>
      </c>
      <c r="H61" s="46">
        <v>40.64</v>
      </c>
      <c r="I61" s="46"/>
      <c r="J61" s="46">
        <v>35</v>
      </c>
      <c r="K61" s="46">
        <v>16</v>
      </c>
      <c r="L61" s="46">
        <v>1</v>
      </c>
      <c r="M61" s="46"/>
    </row>
    <row r="62" spans="1:13" ht="51">
      <c r="A62" s="17">
        <v>33</v>
      </c>
      <c r="B62" s="44" t="s">
        <v>59</v>
      </c>
      <c r="C62" s="43" t="s">
        <v>106</v>
      </c>
      <c r="D62" s="28" t="s">
        <v>60</v>
      </c>
      <c r="E62" s="47">
        <v>4</v>
      </c>
      <c r="F62" s="46">
        <v>145.05</v>
      </c>
      <c r="G62" s="46">
        <v>17.92</v>
      </c>
      <c r="H62" s="46">
        <v>32.53</v>
      </c>
      <c r="I62" s="46"/>
      <c r="J62" s="46">
        <v>580</v>
      </c>
      <c r="K62" s="46">
        <v>72</v>
      </c>
      <c r="L62" s="46">
        <v>130</v>
      </c>
      <c r="M62" s="46"/>
    </row>
    <row r="63" spans="1:13" ht="36">
      <c r="A63" s="17">
        <v>34</v>
      </c>
      <c r="B63" s="44" t="s">
        <v>107</v>
      </c>
      <c r="C63" s="43" t="s">
        <v>108</v>
      </c>
      <c r="D63" s="28" t="s">
        <v>109</v>
      </c>
      <c r="E63" s="47">
        <v>0.0104</v>
      </c>
      <c r="F63" s="46">
        <v>268.7</v>
      </c>
      <c r="G63" s="46">
        <v>56.55</v>
      </c>
      <c r="H63" s="46">
        <v>9.43</v>
      </c>
      <c r="I63" s="46">
        <v>0.1</v>
      </c>
      <c r="J63" s="46">
        <v>3</v>
      </c>
      <c r="K63" s="46">
        <v>1</v>
      </c>
      <c r="L63" s="46"/>
      <c r="M63" s="46"/>
    </row>
    <row r="64" spans="1:13" ht="51">
      <c r="A64" s="17">
        <v>35</v>
      </c>
      <c r="B64" s="44" t="s">
        <v>110</v>
      </c>
      <c r="C64" s="43" t="s">
        <v>111</v>
      </c>
      <c r="D64" s="28" t="s">
        <v>109</v>
      </c>
      <c r="E64" s="47">
        <v>0.0104</v>
      </c>
      <c r="F64" s="46">
        <v>644.48</v>
      </c>
      <c r="G64" s="46">
        <v>69.48</v>
      </c>
      <c r="H64" s="46">
        <v>12.44</v>
      </c>
      <c r="I64" s="46">
        <v>0.2</v>
      </c>
      <c r="J64" s="46">
        <v>7</v>
      </c>
      <c r="K64" s="46">
        <v>1</v>
      </c>
      <c r="L64" s="46"/>
      <c r="M64" s="46"/>
    </row>
    <row r="65" spans="1:13" ht="42">
      <c r="A65" s="17">
        <v>36</v>
      </c>
      <c r="B65" s="44" t="s">
        <v>112</v>
      </c>
      <c r="C65" s="43" t="s">
        <v>114</v>
      </c>
      <c r="D65" s="28" t="s">
        <v>113</v>
      </c>
      <c r="E65" s="47">
        <v>0.132</v>
      </c>
      <c r="F65" s="46">
        <v>919.13</v>
      </c>
      <c r="G65" s="46">
        <v>64.71</v>
      </c>
      <c r="H65" s="46">
        <v>31.1</v>
      </c>
      <c r="I65" s="46">
        <v>4.86</v>
      </c>
      <c r="J65" s="46">
        <v>121</v>
      </c>
      <c r="K65" s="46">
        <v>9</v>
      </c>
      <c r="L65" s="46">
        <v>4</v>
      </c>
      <c r="M65" s="46">
        <v>1</v>
      </c>
    </row>
    <row r="66" spans="1:13" ht="36">
      <c r="A66" s="17">
        <v>37</v>
      </c>
      <c r="B66" s="44" t="s">
        <v>115</v>
      </c>
      <c r="C66" s="43" t="s">
        <v>116</v>
      </c>
      <c r="D66" s="28" t="s">
        <v>117</v>
      </c>
      <c r="E66" s="47">
        <v>0.1068</v>
      </c>
      <c r="F66" s="46">
        <v>3037.68</v>
      </c>
      <c r="G66" s="46">
        <v>221.99</v>
      </c>
      <c r="H66" s="46">
        <v>273.89</v>
      </c>
      <c r="I66" s="46">
        <v>35</v>
      </c>
      <c r="J66" s="46">
        <v>324</v>
      </c>
      <c r="K66" s="46">
        <v>24</v>
      </c>
      <c r="L66" s="46">
        <v>29</v>
      </c>
      <c r="M66" s="46">
        <v>4</v>
      </c>
    </row>
    <row r="67" spans="1:13" ht="36">
      <c r="A67" s="17">
        <v>38</v>
      </c>
      <c r="B67" s="44" t="s">
        <v>118</v>
      </c>
      <c r="C67" s="43" t="s">
        <v>119</v>
      </c>
      <c r="D67" s="28" t="s">
        <v>120</v>
      </c>
      <c r="E67" s="47">
        <v>0.1068</v>
      </c>
      <c r="F67" s="46">
        <v>3566.51</v>
      </c>
      <c r="G67" s="46">
        <v>140.46</v>
      </c>
      <c r="H67" s="46">
        <v>57.68</v>
      </c>
      <c r="I67" s="46">
        <v>0.57</v>
      </c>
      <c r="J67" s="46">
        <v>381</v>
      </c>
      <c r="K67" s="46">
        <v>15</v>
      </c>
      <c r="L67" s="46">
        <v>6</v>
      </c>
      <c r="M67" s="46"/>
    </row>
    <row r="68" spans="1:13" ht="12.75">
      <c r="A68" s="72" t="s">
        <v>121</v>
      </c>
      <c r="B68" s="64"/>
      <c r="C68" s="64"/>
      <c r="D68" s="64"/>
      <c r="E68" s="64"/>
      <c r="F68" s="64"/>
      <c r="G68" s="64"/>
      <c r="H68" s="64"/>
      <c r="I68" s="64"/>
      <c r="J68" s="48">
        <v>44883</v>
      </c>
      <c r="K68" s="48">
        <v>4769</v>
      </c>
      <c r="L68" s="48">
        <v>8969</v>
      </c>
      <c r="M68" s="48">
        <v>1326</v>
      </c>
    </row>
    <row r="69" spans="1:13" ht="12.75">
      <c r="A69" s="72" t="s">
        <v>122</v>
      </c>
      <c r="B69" s="64"/>
      <c r="C69" s="64"/>
      <c r="D69" s="64"/>
      <c r="E69" s="64"/>
      <c r="F69" s="64"/>
      <c r="G69" s="64"/>
      <c r="H69" s="64"/>
      <c r="I69" s="64"/>
      <c r="J69" s="48">
        <v>6244</v>
      </c>
      <c r="K69" s="46"/>
      <c r="L69" s="46"/>
      <c r="M69" s="46"/>
    </row>
    <row r="70" spans="1:13" ht="12.75">
      <c r="A70" s="72" t="s">
        <v>123</v>
      </c>
      <c r="B70" s="64"/>
      <c r="C70" s="64"/>
      <c r="D70" s="64"/>
      <c r="E70" s="64"/>
      <c r="F70" s="64"/>
      <c r="G70" s="64"/>
      <c r="H70" s="64"/>
      <c r="I70" s="64"/>
      <c r="J70" s="46"/>
      <c r="K70" s="46"/>
      <c r="L70" s="46"/>
      <c r="M70" s="46"/>
    </row>
    <row r="71" spans="1:13" ht="12.75">
      <c r="A71" s="72" t="s">
        <v>124</v>
      </c>
      <c r="B71" s="64"/>
      <c r="C71" s="64"/>
      <c r="D71" s="64"/>
      <c r="E71" s="64"/>
      <c r="F71" s="64"/>
      <c r="G71" s="64"/>
      <c r="H71" s="64"/>
      <c r="I71" s="64"/>
      <c r="J71" s="48">
        <v>8</v>
      </c>
      <c r="K71" s="46"/>
      <c r="L71" s="46"/>
      <c r="M71" s="46"/>
    </row>
    <row r="72" spans="1:13" ht="12.75">
      <c r="A72" s="72" t="s">
        <v>125</v>
      </c>
      <c r="B72" s="64"/>
      <c r="C72" s="64"/>
      <c r="D72" s="64"/>
      <c r="E72" s="64"/>
      <c r="F72" s="64"/>
      <c r="G72" s="64"/>
      <c r="H72" s="64"/>
      <c r="I72" s="64"/>
      <c r="J72" s="48">
        <v>1053</v>
      </c>
      <c r="K72" s="46"/>
      <c r="L72" s="46"/>
      <c r="M72" s="46"/>
    </row>
    <row r="73" spans="1:13" ht="12.75">
      <c r="A73" s="72" t="s">
        <v>126</v>
      </c>
      <c r="B73" s="64"/>
      <c r="C73" s="64"/>
      <c r="D73" s="64"/>
      <c r="E73" s="64"/>
      <c r="F73" s="64"/>
      <c r="G73" s="64"/>
      <c r="H73" s="64"/>
      <c r="I73" s="64"/>
      <c r="J73" s="48">
        <v>2</v>
      </c>
      <c r="K73" s="46"/>
      <c r="L73" s="46"/>
      <c r="M73" s="46"/>
    </row>
    <row r="74" spans="1:13" ht="12.75">
      <c r="A74" s="72" t="s">
        <v>127</v>
      </c>
      <c r="B74" s="64"/>
      <c r="C74" s="64"/>
      <c r="D74" s="64"/>
      <c r="E74" s="64"/>
      <c r="F74" s="64"/>
      <c r="G74" s="64"/>
      <c r="H74" s="64"/>
      <c r="I74" s="64"/>
      <c r="J74" s="48">
        <v>589</v>
      </c>
      <c r="K74" s="46"/>
      <c r="L74" s="46"/>
      <c r="M74" s="46"/>
    </row>
    <row r="75" spans="1:13" ht="12.75">
      <c r="A75" s="72" t="s">
        <v>128</v>
      </c>
      <c r="B75" s="64"/>
      <c r="C75" s="64"/>
      <c r="D75" s="64"/>
      <c r="E75" s="64"/>
      <c r="F75" s="64"/>
      <c r="G75" s="64"/>
      <c r="H75" s="64"/>
      <c r="I75" s="64"/>
      <c r="J75" s="48">
        <v>53</v>
      </c>
      <c r="K75" s="46"/>
      <c r="L75" s="46"/>
      <c r="M75" s="46"/>
    </row>
    <row r="76" spans="1:13" ht="12.75">
      <c r="A76" s="72" t="s">
        <v>129</v>
      </c>
      <c r="B76" s="64"/>
      <c r="C76" s="64"/>
      <c r="D76" s="64"/>
      <c r="E76" s="64"/>
      <c r="F76" s="64"/>
      <c r="G76" s="64"/>
      <c r="H76" s="64"/>
      <c r="I76" s="64"/>
      <c r="J76" s="48">
        <v>11</v>
      </c>
      <c r="K76" s="46"/>
      <c r="L76" s="46"/>
      <c r="M76" s="46"/>
    </row>
    <row r="77" spans="1:13" ht="12.75">
      <c r="A77" s="72" t="s">
        <v>130</v>
      </c>
      <c r="B77" s="64"/>
      <c r="C77" s="64"/>
      <c r="D77" s="64"/>
      <c r="E77" s="64"/>
      <c r="F77" s="64"/>
      <c r="G77" s="64"/>
      <c r="H77" s="64"/>
      <c r="I77" s="64"/>
      <c r="J77" s="48">
        <v>4473</v>
      </c>
      <c r="K77" s="46"/>
      <c r="L77" s="46"/>
      <c r="M77" s="46"/>
    </row>
    <row r="78" spans="1:13" ht="12.75">
      <c r="A78" s="72" t="s">
        <v>131</v>
      </c>
      <c r="B78" s="64"/>
      <c r="C78" s="64"/>
      <c r="D78" s="64"/>
      <c r="E78" s="64"/>
      <c r="F78" s="64"/>
      <c r="G78" s="64"/>
      <c r="H78" s="64"/>
      <c r="I78" s="64"/>
      <c r="J78" s="48">
        <v>55</v>
      </c>
      <c r="K78" s="46"/>
      <c r="L78" s="46"/>
      <c r="M78" s="46"/>
    </row>
    <row r="79" spans="1:13" ht="12.75">
      <c r="A79" s="72" t="s">
        <v>132</v>
      </c>
      <c r="B79" s="64"/>
      <c r="C79" s="64"/>
      <c r="D79" s="64"/>
      <c r="E79" s="64"/>
      <c r="F79" s="64"/>
      <c r="G79" s="64"/>
      <c r="H79" s="64"/>
      <c r="I79" s="64"/>
      <c r="J79" s="48">
        <v>3826</v>
      </c>
      <c r="K79" s="46"/>
      <c r="L79" s="46"/>
      <c r="M79" s="46"/>
    </row>
    <row r="80" spans="1:13" ht="12.75">
      <c r="A80" s="72" t="s">
        <v>123</v>
      </c>
      <c r="B80" s="73"/>
      <c r="C80" s="72"/>
      <c r="D80" s="74"/>
      <c r="E80" s="75"/>
      <c r="F80" s="76"/>
      <c r="G80" s="76"/>
      <c r="H80" s="76"/>
      <c r="I80" s="76"/>
      <c r="J80" s="46"/>
      <c r="K80" s="46"/>
      <c r="L80" s="46"/>
      <c r="M80" s="46"/>
    </row>
    <row r="81" spans="1:13" ht="12.75">
      <c r="A81" s="72" t="s">
        <v>133</v>
      </c>
      <c r="B81" s="64"/>
      <c r="C81" s="64"/>
      <c r="D81" s="64"/>
      <c r="E81" s="64"/>
      <c r="F81" s="64"/>
      <c r="G81" s="64"/>
      <c r="H81" s="64"/>
      <c r="I81" s="64"/>
      <c r="J81" s="48">
        <v>560</v>
      </c>
      <c r="K81" s="46"/>
      <c r="L81" s="46"/>
      <c r="M81" s="46"/>
    </row>
    <row r="82" spans="1:13" ht="12.75">
      <c r="A82" s="72" t="s">
        <v>134</v>
      </c>
      <c r="B82" s="64"/>
      <c r="C82" s="64"/>
      <c r="D82" s="64"/>
      <c r="E82" s="64"/>
      <c r="F82" s="64"/>
      <c r="G82" s="64"/>
      <c r="H82" s="64"/>
      <c r="I82" s="64"/>
      <c r="J82" s="48">
        <v>6</v>
      </c>
      <c r="K82" s="46"/>
      <c r="L82" s="46"/>
      <c r="M82" s="46"/>
    </row>
    <row r="83" spans="1:13" ht="12.75">
      <c r="A83" s="72" t="s">
        <v>135</v>
      </c>
      <c r="B83" s="64"/>
      <c r="C83" s="64"/>
      <c r="D83" s="64"/>
      <c r="E83" s="64"/>
      <c r="F83" s="64"/>
      <c r="G83" s="64"/>
      <c r="H83" s="64"/>
      <c r="I83" s="64"/>
      <c r="J83" s="48">
        <v>293</v>
      </c>
      <c r="K83" s="46"/>
      <c r="L83" s="46"/>
      <c r="M83" s="46"/>
    </row>
    <row r="84" spans="1:13" ht="12.75">
      <c r="A84" s="72" t="s">
        <v>136</v>
      </c>
      <c r="B84" s="64"/>
      <c r="C84" s="64"/>
      <c r="D84" s="64"/>
      <c r="E84" s="64"/>
      <c r="F84" s="64"/>
      <c r="G84" s="64"/>
      <c r="H84" s="64"/>
      <c r="I84" s="64"/>
      <c r="J84" s="48">
        <v>33</v>
      </c>
      <c r="K84" s="46"/>
      <c r="L84" s="46"/>
      <c r="M84" s="46"/>
    </row>
    <row r="85" spans="1:13" ht="12.75">
      <c r="A85" s="72" t="s">
        <v>137</v>
      </c>
      <c r="B85" s="64"/>
      <c r="C85" s="64"/>
      <c r="D85" s="64"/>
      <c r="E85" s="64"/>
      <c r="F85" s="64"/>
      <c r="G85" s="64"/>
      <c r="H85" s="64"/>
      <c r="I85" s="64"/>
      <c r="J85" s="48">
        <v>7</v>
      </c>
      <c r="K85" s="46"/>
      <c r="L85" s="46"/>
      <c r="M85" s="46"/>
    </row>
    <row r="86" spans="1:13" ht="12.75">
      <c r="A86" s="72" t="s">
        <v>138</v>
      </c>
      <c r="B86" s="64"/>
      <c r="C86" s="64"/>
      <c r="D86" s="64"/>
      <c r="E86" s="64"/>
      <c r="F86" s="64"/>
      <c r="G86" s="64"/>
      <c r="H86" s="64"/>
      <c r="I86" s="64"/>
      <c r="J86" s="48">
        <v>2892</v>
      </c>
      <c r="K86" s="46"/>
      <c r="L86" s="46"/>
      <c r="M86" s="46"/>
    </row>
    <row r="87" spans="1:13" ht="12.75">
      <c r="A87" s="72" t="s">
        <v>139</v>
      </c>
      <c r="B87" s="64"/>
      <c r="C87" s="64"/>
      <c r="D87" s="64"/>
      <c r="E87" s="64"/>
      <c r="F87" s="64"/>
      <c r="G87" s="64"/>
      <c r="H87" s="64"/>
      <c r="I87" s="64"/>
      <c r="J87" s="48">
        <v>35</v>
      </c>
      <c r="K87" s="46"/>
      <c r="L87" s="46"/>
      <c r="M87" s="46"/>
    </row>
    <row r="88" spans="1:13" ht="12.75">
      <c r="A88" s="63" t="s">
        <v>140</v>
      </c>
      <c r="B88" s="64"/>
      <c r="C88" s="64"/>
      <c r="D88" s="64"/>
      <c r="E88" s="64"/>
      <c r="F88" s="64"/>
      <c r="G88" s="64"/>
      <c r="H88" s="64"/>
      <c r="I88" s="64"/>
      <c r="J88" s="46">
        <f>J68+J69+J79</f>
        <v>54953</v>
      </c>
      <c r="K88" s="46"/>
      <c r="L88" s="46"/>
      <c r="M88" s="46"/>
    </row>
    <row r="89" spans="1:13" ht="12.75">
      <c r="A89" s="72" t="s">
        <v>142</v>
      </c>
      <c r="B89" s="64"/>
      <c r="C89" s="64"/>
      <c r="D89" s="64"/>
      <c r="E89" s="64"/>
      <c r="F89" s="64"/>
      <c r="G89" s="64"/>
      <c r="H89" s="64"/>
      <c r="I89" s="64"/>
      <c r="J89" s="48">
        <v>962</v>
      </c>
      <c r="K89" s="46"/>
      <c r="L89" s="46"/>
      <c r="M89" s="46"/>
    </row>
    <row r="90" spans="1:13" ht="12.75">
      <c r="A90" s="63" t="s">
        <v>141</v>
      </c>
      <c r="B90" s="64"/>
      <c r="C90" s="64"/>
      <c r="D90" s="64"/>
      <c r="E90" s="64"/>
      <c r="F90" s="64"/>
      <c r="G90" s="64"/>
      <c r="H90" s="64"/>
      <c r="I90" s="64"/>
      <c r="J90" s="49">
        <v>55915</v>
      </c>
      <c r="K90" s="46"/>
      <c r="L90" s="46"/>
      <c r="M90" s="46"/>
    </row>
    <row r="91" spans="1:13" ht="12.75">
      <c r="A91" s="72" t="s">
        <v>155</v>
      </c>
      <c r="B91" s="64"/>
      <c r="C91" s="64"/>
      <c r="D91" s="64"/>
      <c r="E91" s="64"/>
      <c r="F91" s="64"/>
      <c r="G91" s="64"/>
      <c r="H91" s="64"/>
      <c r="I91" s="64"/>
      <c r="J91" s="48">
        <v>337201</v>
      </c>
      <c r="K91" s="46"/>
      <c r="L91" s="46"/>
      <c r="M91" s="46"/>
    </row>
    <row r="92" spans="1:13" ht="12.75">
      <c r="A92" s="72" t="s">
        <v>143</v>
      </c>
      <c r="B92" s="64"/>
      <c r="C92" s="64"/>
      <c r="D92" s="64"/>
      <c r="E92" s="64"/>
      <c r="F92" s="64"/>
      <c r="G92" s="64"/>
      <c r="H92" s="64"/>
      <c r="I92" s="64"/>
      <c r="J92" s="48">
        <v>79739</v>
      </c>
      <c r="K92" s="46"/>
      <c r="L92" s="46"/>
      <c r="M92" s="46"/>
    </row>
    <row r="93" spans="1:13" ht="12.75">
      <c r="A93" s="63" t="s">
        <v>144</v>
      </c>
      <c r="B93" s="64"/>
      <c r="C93" s="64"/>
      <c r="D93" s="64"/>
      <c r="E93" s="64"/>
      <c r="F93" s="64"/>
      <c r="G93" s="64"/>
      <c r="H93" s="64"/>
      <c r="I93" s="64"/>
      <c r="J93" s="49">
        <v>416940</v>
      </c>
      <c r="K93" s="46"/>
      <c r="L93" s="46"/>
      <c r="M93" s="46"/>
    </row>
    <row r="94" spans="1:13" ht="12.75">
      <c r="A94" s="72" t="s">
        <v>145</v>
      </c>
      <c r="B94" s="64"/>
      <c r="C94" s="64"/>
      <c r="D94" s="64"/>
      <c r="E94" s="64"/>
      <c r="F94" s="64"/>
      <c r="G94" s="64"/>
      <c r="H94" s="64"/>
      <c r="I94" s="64"/>
      <c r="J94" s="48">
        <v>75049</v>
      </c>
      <c r="K94" s="46"/>
      <c r="L94" s="46"/>
      <c r="M94" s="46"/>
    </row>
    <row r="95" spans="1:13" ht="12.75">
      <c r="A95" s="63" t="s">
        <v>146</v>
      </c>
      <c r="B95" s="64"/>
      <c r="C95" s="64"/>
      <c r="D95" s="64"/>
      <c r="E95" s="64"/>
      <c r="F95" s="64"/>
      <c r="G95" s="64"/>
      <c r="H95" s="64"/>
      <c r="I95" s="64"/>
      <c r="J95" s="49">
        <v>491989</v>
      </c>
      <c r="K95" s="46"/>
      <c r="L95" s="46"/>
      <c r="M95" s="46"/>
    </row>
    <row r="99" spans="1:13" ht="12.75">
      <c r="A99" s="67" t="s">
        <v>150</v>
      </c>
      <c r="B99" s="68"/>
      <c r="C99" s="69"/>
      <c r="D99" s="67"/>
      <c r="E99" s="70"/>
      <c r="F99" s="71"/>
      <c r="G99" s="71"/>
      <c r="H99" s="71"/>
      <c r="I99" s="71"/>
      <c r="J99" s="71"/>
      <c r="K99" s="71"/>
      <c r="L99" s="71"/>
      <c r="M99" s="71"/>
    </row>
    <row r="100" spans="1:13" ht="12.75">
      <c r="A100" s="60" t="s">
        <v>151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</sheetData>
  <sheetProtection/>
  <mergeCells count="49">
    <mergeCell ref="B20:B22"/>
    <mergeCell ref="J21:J22"/>
    <mergeCell ref="K21:M21"/>
    <mergeCell ref="J20:M20"/>
    <mergeCell ref="F21:F22"/>
    <mergeCell ref="F20:I20"/>
    <mergeCell ref="G21:I21"/>
    <mergeCell ref="A24:M24"/>
    <mergeCell ref="A20:A22"/>
    <mergeCell ref="C20:C22"/>
    <mergeCell ref="D20:D22"/>
    <mergeCell ref="E20:E22"/>
    <mergeCell ref="A25:M25"/>
    <mergeCell ref="A34:M34"/>
    <mergeCell ref="A43:M43"/>
    <mergeCell ref="A49:M49"/>
    <mergeCell ref="A52:M52"/>
    <mergeCell ref="A68:I68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78:I78"/>
    <mergeCell ref="A79:I79"/>
    <mergeCell ref="A80:I80"/>
    <mergeCell ref="A90:I90"/>
    <mergeCell ref="A86:I86"/>
    <mergeCell ref="A81:I81"/>
    <mergeCell ref="A87:I87"/>
    <mergeCell ref="A88:I88"/>
    <mergeCell ref="A82:I82"/>
    <mergeCell ref="A83:I83"/>
    <mergeCell ref="A84:I84"/>
    <mergeCell ref="A85:I85"/>
    <mergeCell ref="A100:M100"/>
    <mergeCell ref="L2:O2"/>
    <mergeCell ref="A95:I95"/>
    <mergeCell ref="E16:F16"/>
    <mergeCell ref="A99:M99"/>
    <mergeCell ref="A91:I91"/>
    <mergeCell ref="A92:I92"/>
    <mergeCell ref="A93:I93"/>
    <mergeCell ref="A94:I94"/>
    <mergeCell ref="A89:I89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88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nik.dutsu</cp:lastModifiedBy>
  <cp:lastPrinted>2012-09-10T10:59:57Z</cp:lastPrinted>
  <dcterms:created xsi:type="dcterms:W3CDTF">2002-02-11T05:58:42Z</dcterms:created>
  <dcterms:modified xsi:type="dcterms:W3CDTF">2012-09-10T10:59:59Z</dcterms:modified>
  <cp:category/>
  <cp:version/>
  <cp:contentType/>
  <cp:contentStatus/>
</cp:coreProperties>
</file>